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anka\Desktop\FNsP SI\VO - Vybavenie - AKO\02_VPP_FINAL\02_VPP\"/>
    </mc:Choice>
  </mc:AlternateContent>
  <xr:revisionPtr revIDLastSave="0" documentId="8_{AAE6C027-FFF8-4420-99B9-81DE6FC6FAE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ybavenie AKO" sheetId="21" r:id="rId1"/>
    <sheet name="Hárok2" sheetId="17" state="hidden" r:id="rId2"/>
    <sheet name="Hárok3" sheetId="18" state="hidden" r:id="rId3"/>
  </sheets>
  <definedNames>
    <definedName name="_xlnm._FilterDatabase" localSheetId="0" hidden="1">'Vybavenie AKO'!#REF!</definedName>
    <definedName name="ghghjgh">#REF!</definedName>
    <definedName name="hjkz">#REF!</definedName>
    <definedName name="_xlnm.Print_Area" localSheetId="0">'Vybavenie AKO'!$A$2:$G$64</definedName>
  </definedNames>
  <calcPr calcId="181029"/>
  <fileRecoveryPr autoRecover="0"/>
</workbook>
</file>

<file path=xl/calcChain.xml><?xml version="1.0" encoding="utf-8"?>
<calcChain xmlns="http://schemas.openxmlformats.org/spreadsheetml/2006/main">
  <c r="G41" i="21" l="1"/>
  <c r="G14" i="21" l="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2" i="21"/>
  <c r="G43" i="21"/>
  <c r="G44" i="21"/>
  <c r="G45" i="21"/>
  <c r="G46" i="21"/>
  <c r="G47" i="21"/>
  <c r="G48" i="21"/>
  <c r="G49" i="21"/>
  <c r="G50" i="21"/>
  <c r="G51" i="21"/>
  <c r="G13" i="21"/>
  <c r="G52" i="21" l="1"/>
  <c r="G53" i="21" s="1"/>
  <c r="G54" i="21" s="1"/>
</calcChain>
</file>

<file path=xl/sharedStrings.xml><?xml version="1.0" encoding="utf-8"?>
<sst xmlns="http://schemas.openxmlformats.org/spreadsheetml/2006/main" count="143" uniqueCount="104">
  <si>
    <t>kus</t>
  </si>
  <si>
    <t>p.č.</t>
  </si>
  <si>
    <t>m.j.</t>
  </si>
  <si>
    <t>Množstvo</t>
  </si>
  <si>
    <t>PRACOVNÁ LINKA S HORNÝMI SKRINKAMI
- VEĽKOSŤ SPODNÝCH SKRINIEK - D 4700 MM x H 530 MM x V 880 MM SPODNÉ SKRINKY POLICOVÉ A ZÁSUVKOVÉ, PLNÉ DVIERKA
- VYNECHAŤ SPODNÉ SKRINKY PRE DVE PRACOVNÉ MIESTA V SEDE
- VEĽKOSŤ HORNÝCH SKRINIEK - D 4700 MM x H 330 MM x V 700 MM HORNÉ SKRINKY POLICOVÉ, PRESKLENÉ DVIERKA
- PRACOVNÁ DOSKA POSTFORMING - HR. 36 MM, DĹ. 4700 MM - FARBA ANTRACIT
- POVRCHOVÁ ÚPRAVA DVIEROK - LAMINÁT - FARBA BUK
- FARBA ÚCHYTIEK - STRIEBORNÁ HRANATÁ - NA VÝŠKU</t>
  </si>
  <si>
    <t>STOLIČKA LABORATÓRNA
- KOVOVÁ PAŤRAMENNÁ ZÁKLADŇA
- SEDADLO POTIAHNUTÉ ZDRAVOTNÍCKOU KOŽENKOU S VÝPLŇOU Z HUSTEJ PENY
- FARBA POŤAHU ORANŽOVÁ
- CHRÓMOVÁ KOVOVÁ KONŠTRUKCIA
- VÝŠKOVO NASTAVITEĽNÁ POMOCOU PLYNOVÉHO PIESTU</t>
  </si>
  <si>
    <t>stolička kancelárska čalúnená, výškovo nastaviteľná, s podrúčkami, mobilná</t>
  </si>
  <si>
    <t>pracovná linka s hornými skrinkami dl. 1.800, nerezové umývadlo a drez, chladnička vstavaná, spodné skrinky policové, zásuvková. Pracovná doska postforming. Horné skrinky presklené dvierka.</t>
  </si>
  <si>
    <t>stolička dezinfikovateľná, výškovo nastaviteľná, s podrúčkami, mobilná</t>
  </si>
  <si>
    <t>stolička pre pacientov</t>
  </si>
  <si>
    <t>pracovná linka s hornými skrinkami dl. 2.400, nerezové umývadlo a drez, chladnička vstavaná, spodné skrinky policové, zásuvkové. Pracovná doska postforming. Horné skrinky presklené dvierka.</t>
  </si>
  <si>
    <t>pracovná linka, spodné skrinky, horné dl.1.200 nad drezom a umývadlom dl. 4.300, nerezové umývadlo a drez, spodné skrinky policové, zásuvkové. Pracovná doska postforming.</t>
  </si>
  <si>
    <t>pracovná linka s hornými skrinkami dl. 4.700, spodné skrinky policové, zásuvkové, pre dve pracovné miesta vynechať spodné skriny pre prácu v sede. Pracovná doska postforming. Horné skrinky presklená dvierka.</t>
  </si>
  <si>
    <t>pracovná linka s hornými skrinkami dl. 1.650, nerezové umývadlo a drez, spodné skrinky policové, zásuvkové. Pracovná doska postforming. Horné skrinky presklené dvierka.</t>
  </si>
  <si>
    <t>kuchynská linka s hornými skrinkami dl.1.800 mm, nerez drez, spodné skrinky policové a zásuvkové, horné skrinky policové, plné dvierka</t>
  </si>
  <si>
    <t>vešiak nástenný</t>
  </si>
  <si>
    <t>stolička, kovový rám, plastový sedák a operadlo</t>
  </si>
  <si>
    <t>stôl 800 x 800 mm</t>
  </si>
  <si>
    <t>skriňa na uloženie osobných vecí 555 x 645 x 1935 mm</t>
  </si>
  <si>
    <t>kreslo čalúnené</t>
  </si>
  <si>
    <t>konferenčný stolík 700 x 700 mm</t>
  </si>
  <si>
    <t>stôl písací 1600 x 800 mm + zásuvkový kontajner</t>
  </si>
  <si>
    <t>skriňa policová, 950 x 400 x 1950. Uzamykateľná.</t>
  </si>
  <si>
    <t>stôl písací 1800 x 800  mm + mobilný kontajner zásuvkový</t>
  </si>
  <si>
    <t>skrinka nízka, predĺženie stola 800 x 400 mm</t>
  </si>
  <si>
    <t>skriňa policová, 950 x 400 x 1950 mm na zdravotnícky materiál</t>
  </si>
  <si>
    <t>kartotékové skrine kovové A4</t>
  </si>
  <si>
    <t>stolička laboratórna</t>
  </si>
  <si>
    <t>skriňa policová, 800 x 435 x 1800 mm na zdravotnícky materiál</t>
  </si>
  <si>
    <t>skriňa policová, 800 x 400 x 1800 mm</t>
  </si>
  <si>
    <t>Regál kovový s spolicami  900 x 400 x 1800 mm</t>
  </si>
  <si>
    <t>Jedálenská zostava (1 stôl  800 x 800 mm + 4 stoličky)</t>
  </si>
  <si>
    <t>šatňová skrinka 2-dverová, 1900 x 600 x 550 mm, kovová</t>
  </si>
  <si>
    <t>rám na nožičkách s lavičkou, sedák z dreva rozmery: 830 x 600 x 410 mm</t>
  </si>
  <si>
    <t>stôl písací 1600 x 800 mm</t>
  </si>
  <si>
    <t>mobilný kontajner k písaciemu stolu 420 x 600 x 580 mm</t>
  </si>
  <si>
    <t>vešiak na kabáty</t>
  </si>
  <si>
    <t>mechanicky nastaviteľné vyšetrovacie lehátko</t>
  </si>
  <si>
    <t>vozík nástrojový, prístrojový, na zdravotnícky materiál</t>
  </si>
  <si>
    <t>kreslo odberové mechanicky polohovateľné</t>
  </si>
  <si>
    <t>stolík odberový</t>
  </si>
  <si>
    <t>schodky</t>
  </si>
  <si>
    <t>lôžko mechanicky polohovateľné s príslušenstvom</t>
  </si>
  <si>
    <t>nočný stolík k posteliam s integrovanou doskou</t>
  </si>
  <si>
    <t>infuzný stojan mobilný</t>
  </si>
  <si>
    <t>min. 3 segmenty, možnosť plynulého nastavenia z polohy ľahu do polohy sedu, šírka sedacej časti min. 60 cm, dĺžka min. 180 cm
sklon sedacieho a chrbtového dielu nastaviteľný pomocou piestov, sklon nožného dielu nastaviteľný mechanicky, výškovo nastaviteľné otočné čalúnené odberové opierky rúk s kĺbovým otáčaním
farba zelená</t>
  </si>
  <si>
    <t>schodíky k vyšetrovaciemu lôžku, kovová konštrukcia, protišmykový povrch, rozmery: v: 39 cm, š: min. 45cm, h. 47 cm, dva stupne rovnako vysoké</t>
  </si>
  <si>
    <t>Identifikácia uchádzača</t>
  </si>
  <si>
    <t>Obchodné meno:</t>
  </si>
  <si>
    <t>Sídlo:</t>
  </si>
  <si>
    <t>IČO:</t>
  </si>
  <si>
    <t>Kontaktná osoba (meno, tel. č. , e-mail):</t>
  </si>
  <si>
    <t>Pokyny k vyplneniu</t>
  </si>
  <si>
    <t xml:space="preserve">Uchádzač vyplní všetky prázdne zelené bunky, následne vyplnenú tabuľku vytlačí, podpíše a vyhotoví elektronickú verziu (sken), ktorá bude súčasťou ponuky. </t>
  </si>
  <si>
    <t>Celkom bez DPH (EUR)</t>
  </si>
  <si>
    <t>DPH 20% (EUR)</t>
  </si>
  <si>
    <t>Celkom vrátane DPH (EUR)</t>
  </si>
  <si>
    <t>Osoba oprávnená za uchádzača konať</t>
  </si>
  <si>
    <t xml:space="preserve">Meno a priezvisko: </t>
  </si>
  <si>
    <t>Dátum:</t>
  </si>
  <si>
    <t>....................................................</t>
  </si>
  <si>
    <t>podpis</t>
  </si>
  <si>
    <t>pečiatka</t>
  </si>
  <si>
    <t>Názov zákazky: Modernizácia infraštruktúry nemocnice Skalica -  vybavenie AKO</t>
  </si>
  <si>
    <t>Názov položky</t>
  </si>
  <si>
    <t>Jedn. cena  (EUR)</t>
  </si>
  <si>
    <t>Cena celkom (EUR)</t>
  </si>
  <si>
    <t>Popis položky</t>
  </si>
  <si>
    <t>ROZMERY: D 600 MM, V 250 MM, 5 HÁČIKOV
MATERIÁL DTD ALEBO VYSOKOTLAKÝ LAMINÁT</t>
  </si>
  <si>
    <t>POCHRÓMOVANÁ ZVÁRANÁ KONŠTRUKCIA Z OCEĽOVEJ RÚRKY S PODLAHOVÝMI PATKAMI
STOLIČKA S LAKŤOVÝMI OPIERKAMI
SEDADLO AJ OPERADLO Z ODOLNÉHO LESKLÉHO POLYPROPYLÉNU
FARBA SEDADLA A OPERADLA - ORANŽOVÁ</t>
  </si>
  <si>
    <t>ČALÚNENIE ČIERNA EKOLOGICKÁ KOŽA
KOSTRA SEDAČKY Z DREVA A PREGLEJKY
SEDAČKA VSADENÁ DO KOVOVÉHO RÁMU S POVRCHOVOU ÚPRAVOU CHRÓMOVANÍM
SEDACIA ČASŤ ULOŽENÁ NA OCEĽOVÝCH POZDĹŽNYCH PRUŽINÁCH S PREKRYTÍM PUR PENOU
ČALÚNENIE TUHÉ, TRVANLIVÉ, ZAMEDZUJÚCE PRESEDENIE</t>
  </si>
  <si>
    <t>STOLÍK S 18 MM HRUBOU LAMINOVANOU DOSKOU ČIERNEJ FARBY
KONŠTRUKCIA V HLINÍKOVOM LAKU
ROZMERY V 500 x Š 700 x H 700 MM</t>
  </si>
  <si>
    <t>STOLIČKA DEZINFIKOVATEĽNÁ, VÝŠKOVO NASTAVITEĽNÁ, S PODRÚČKAMI, MOBILNÁ
ANATOMICKY TVAROVANÁ ROBUSTNÁ STOLIČKA, SEDENIE AJ PRE ŤAŽKÉ VÁHY,
NOSNOSŤ MIN. 120 KG, KRÍŽ KOVOVÝ S KOLIESKAMI, PREVEDENIE KRÍŽA PODĽA
FAREBNÉHO RIEŠENIA STAVBY ( KOVOVÝ, PLASTOVÝ,..), OPERÁK CHRBTA A
SEDÁK  ČALÚNENÝ KOŽENKOU, KOŽENKA ZDRAVOTNE NEZÁVADNÁ, ĽAHKO
UMÝVATEĽNÁ A DEZINFIKOVATEĽNÁ, MOŽNOSŤ VÝBERU FAREBNÉHO PREVEDENIA
PODĽA VZORKOVNÍKU VÝROBCU A PODĽA FAREBNÉHO RIEŠENIA STAVBY</t>
  </si>
  <si>
    <t>ROZMERY: 800 x 800 MM, VÝŠKA 730 MM
KOVOVÉ ŠTVORCOVÉ PODNOŽIE SO ŠTVORCOVOU NOHOU V NEREZOVOM PREVEDENÍ
MELAMÍNOVÁ DOSKA STOLA VO FARBE ČIERNA S HLINÍKOVOU HRANOU A VÝŠKOU (HRÚBKOU) MIN. 18 MM</t>
  </si>
  <si>
    <t>ROZMERY: 555 x 645 MM, VÝŠKA 1935 MM
ŠATNÍKOVÁ SKRIŇA V BUKOVOM LAMINE
2 SEKCIE S 2 DVERAMI
S POLIČKOU A TYČOU PRE RAMIENKÁ</t>
  </si>
  <si>
    <t>STOLIČKA PRE PACIENTOV 
- RÁM AL - POCHRÓMOVANÝ
- ČALÚNENIE - KOŽENKA ŠEDÁ
- SEDADLO - Š 465 x H 410 x V 480 MM, CELKOVÁ VÝŠKA 800 MM</t>
  </si>
  <si>
    <t>PRISTAVITEĽNÁ SKRINKA K STOLU VÝŠKY 750 MM
ROZMER 800 x 400 MM
SKRINKA S DVOMI POSUVNÝMI DVIERKAMI
HORNÁ DOSKA HR. 18 MM S OCHRANNOU ABS PÁSKOU HR. 2 MM
SKRINKA S JEDNOU POLIČKOU
CENTRÁLNE UZAMYKANIE ZÁSUVIEK
FARBA ÚCHYTIEK - STRIEBORNÁ
POVRCHOVÁ ÚPRAVA - MELAMÍNOVÁ FÓLIA - BUK</t>
  </si>
  <si>
    <t>SKRIŇA POLICOVÁ
- SKRIŇA VÝŠKY 1800 MM, ROZMER 800 x 400 MM
- SKRIŇA S DVOMI OTVÁRAVÝMI DVIERKAMI
- HORNÁ DOSKA HR. MIN. 18 MM S OCHRANNOU ABS PÁSKOU HR. 2 MM
- KORPUS Z DREVOTRIESKOVÝCH DOSIEK HR. MIN. 18 MM
- SKRINKA SO 4 POLIČKAMI, Z TOHO JEDNA PEVNÁ
- UZAMYKANIE TROJCESTNÝM ZÁMKOM S VLOŽKOU
- FARBA ÚCHYTIEK - STRIEBORNÁ
- POVRCHOVÁ ÚPRAVA - MELAMÍNOVÁ FÓLIA - BUK
- NA SPODNEJ HRANE VYBAVENÁ KLZÁKMI Z PVC</t>
  </si>
  <si>
    <t>JEDÁLENSKÁ ZOSTAVA
- 1 x STOL ROZMERU 800 x 800 MM, VÝŠKA 720 MM
- KOVOVÁ KONŠTRUKCIA STOLA ZVÁRANÁ ZO ŠTVORCOVÝCH PROFILOV
- POVRCHOVÁ ÚPRAVA PRÁŠKOVOU FARBOU - RAL 7035 - ŠEDÁ
- DOSKA STOLA Z DREVOTRIESKY OBOJSTRANNE POTIAHNUTEJ MELANÍNOM - BUK
- 4 x STOLIČKA ROZMERU 830 x 410 x 570 MM
- KOVOVÁ KONŠTRUKCIA STOLIČIEK ZVÁRANÁ Z OCEĽOVÝCH RÚROK
- POVRCHOVÁ ÚPRAVA PRÁŠKOVOU FARBOU - RAL 7035 - ŠEDÁ
- SEDADLO A OPERADLO SLOLIČIEK Z BUKOVEJ PREGLEJKY</t>
  </si>
  <si>
    <t>RÁM NA NOŽIČKÁCH S LAVIČKOU A POLIČKOU NA TOPÁNKY
- ROZMER 600 x 830 MM, VÝŠKA 410 MM
- S REKTIFIKAČNÝMI PATKAMI
- SEDÁK Z BOROVICOVÉHO DREVA
- KOVOVÁ KONŠTRUKCIA - PRÁŠKOVANÁ - FARBA ČIERNA</t>
  </si>
  <si>
    <t>STOL PÍSACÍ
- VEĽKOSŤ DOSKY STOLA - 1600 MM x 800 MM
- VÝŠKA STOLU 750 MM
- PRACOVNÁ DOSKA Z DREVOTRIESKY HR. MIN. 18 MM, S MELAMÍNOVOU
FÓLIOU, HRANY S PLASTOVOU ABS PÁSKOU HR. 2 MM
- STABILNÉ KOVOVÉ NOHY V TVARE C
SPOJENÉ DREVOTRIESKOVOU DOSKOU HR. 18 MM
- STOL BEZ VYKROJENIA
- FARBA DOSKY - BUK - ODOLNÁ VOČI CHEMIKÁLIÁM, TUKOM, KYSELINÁM A ALKOHOLU
- ROHY STOLA ZAOBLENÉ V POLOMERE 50 MM</t>
  </si>
  <si>
    <t>MOBILNÝ KONTAJNER - ROZMER 420 x 600 x 580 MM
- DOSKY KORPUSU HR. MIN. 18 MM, VRCHNÁ DOSKA HR. MIN. 18 MM
- KOVOVÉ ZÁSUVKY / VNÚTRO / S NOSNOSŤOU 25 Kg
- KONTAJNER VYBAVENÝ KOLIESKAMI
- CENTRÁLNE UZAMYKANIE ZÁSUVIEK
- FARBA ÚCHYTIEK - STRIEBORNÁ
- POVRCHOVÁ ÚPRAVA - MELAMÍNOVÁ FÓLIA - BUK</t>
  </si>
  <si>
    <t>VEŠIAK NA KABÁTY
- NÁSTENNÝ CHRÓMOVANÝ VEŠIAK SO ŠIESTIMI HÁČIKMI, A ODKLADACOU POLIČKOU
- ROZMERY V385 x Š800 x H345 MM</t>
  </si>
  <si>
    <t>celonerezové prevedenie, vyberateľná tácka (pracovná doska) uchytená na jednej nohe, nastavenie výšky min. od 80 do 115 cm, rozmery min. 70 x 40 cm, stranova otočná pracovná plocha, aretácia pomocou pedálu, 4x otočné kolieska, min. dve koliečka s brzdou, možnosť sterilizácie</t>
  </si>
  <si>
    <t>lôžko s vlastnosťami transportného vozíka, kolieska s priemerom min. 150mm s centrálnou brzdou 
hydraulický systém polohovania, možnosť RTG s C ramenom, 
Vybavenie: bočnice, infúzny stojan
Rozmery matraca d: min. 195 cm, š: min. 65 cm
Zdvih ložnej plochy min. v rozsahu 60 – 80 cm
Uhol náklonu chrbtového dielu: 0° - 70°, nosnosť min. 200kg, 
Trendelenburg +/- 12°
čalúnenie z umývateľnej a dezinfikovateľnej koženky</t>
  </si>
  <si>
    <t>vonkajšie rozmery 50 x 51 cm, rozmery dosky na jedenie (bočná doska) 60 x 34 cm
nastavenie výšky dosky na jedenie 74 - 106 cm, vybavenie: min. zásuvka, nika a spodná skrinka s dvierkami z oboch strán stolíka (možnosť obojstranného použitia - z ľavej aj pravej strany lôžka), 4 koliečka s priemerom min. 75mm, min. 2 koliečka s brzdou, maximálne zaťaženie bočnej dosky min. 9 kg, bočná doska s možnosťou horizontálneho natáčania (možnosť čítať v ľahu knihu alebo tablet), vrchná doska, doska na jedenie a čelá dvierok a zásuviek z vysokotlakého laminátu alebo HPL, kovová konštrukcia s povrchovou úpravou odolnou voči umývaniu dezinfekcii a UV žiareniu, farebná kombinácia bielej a zelenej</t>
  </si>
  <si>
    <t>VEĽKOSŤ DOSKY STOLA - 1600 MM x 800 MM
STABILNÁ HRANATÁ PODNOŽ V TVARE DVOJITÉ T
VÝŠKA STOLA 720 MM
STOL BEZ VYKROJENIA
FARBA DOSKY - LAMINÁT - BUK
KONTAJNER S 3 ZÁSUVKAMI NA KOLIESKACH
POVRCHOVÁ ÚPRAVA LAMINÁT - FARBA BREZA
CENTRÁLNY ZÁMOK</t>
  </si>
  <si>
    <t>REGÁL SKLADOVÝ, KOVOVÝ
- REGÁL KOVOVÝ MONTOVANÝ POZINKOVANÝ
- ROZMER 900 x 400 MM, VÝŠKA 1800 MM
- POLICE Z OCEĽOVÉHO PLECHU
- NOSNOSŤ POLICE 200 Kg</t>
  </si>
  <si>
    <t>Dvojpolicový vozík na inštrumenty, 2 zásuvky s výškou min. 12 cm
rozmery d.max. 75 cm x  š.max. 55 cm x v.max. 107 cm,
celonerezové antistatické prevedenie, 4 kolieska s priemerom 75 mm, z toho min. dve s brzdou
Rozmery oboch políc min. 60 x 50 cm so zvýšeným okrajom 2 cm, výška hornej police 100 cm</t>
  </si>
  <si>
    <t>STOLIČKA DEZINFIKOVATEĽNÁ, VÝŠKOVO NASTAVITEĽNÁ, S PODRÚČKAMI, MOBILNÁ
ANATOMICKY TVAROVANÁ ROBUSTNÁ STOLIČKA, NOSNOSŤ MIN. 120 KG, KRÍŽ KOVOVÝ S KOLIESKAMI, PREVEDENIE KRÍŽA PODĽA FAREBNÉHO RIEŠENIA STAVBY ( KOVOVÝ, PLASTOVÝ,..), OPERÁK CHRBTA A SEDÁK  ČALÚNENÝ KOŽENKOU, KOŽENKA ZDRAVOTNE NEZÁVADNÁ, ĽAHKO
UMÝVATEĽNÁ A DEZINFIKOVATEĽNÁ, MOŽNOSŤ VÝBERU FAREBNÉHO PREVEDENIA
PODĽA VZORKOVNÍKU VÝROBCU A PODĽA FAREBNÉHO RIEŠENIA STAVBY</t>
  </si>
  <si>
    <t>SKRIŇA POLICOVÁ NA ZRAV. MATERIÁL
- ZVÁRANÉ ALEBO MONTOVANÉ VYHOTOVENIE 950 x 400 MM,
- VÝŠKA SKRINE - 1950 MM, TOLERANCIA ROZMEROV +/- 5%
- 1/2 SKRIŇA PLNÁ, 1/2 PRESKLENENÁ / TVRDENÉ SKLO
- 2 X SKLENENÁ POLICA - 8 MM, 1 X KOVOVÁ POLICA
- UZAMYKATEĹNÁ CYLINDRICKÝM ZÁMKOM
- FARBA - RAL 7035 - ŠEDÁ</t>
  </si>
  <si>
    <t>Predmetom zákazky je dodávka nového nerepasovaného vybavenia pre Fakultnú nemocnicu s poliklinikou Skalica, a. s., vrátane montáže, služieb spojených s dodávkou, s kompletnou inštaláciou, sfunkčnením, zaškolením obsluhy, záručným servisom, odvozom a likvidáciou obalového materiálu dodaného tovaru. Montáž bude realizovaná v priestoroch novovybudovaných ambulancií klinickej onkológie.</t>
  </si>
  <si>
    <t>konštrukcia z nerezovej ocele, min. 4 háčiky, rozmery na podlahe: max. 620 x 620 mm, nastavenie výšky v rozsahu min. 1600-2100 mm, kolieska, ktoré nefarbia podlahu, min. jedno s brzdou</t>
  </si>
  <si>
    <t>STOL PÍSACÍ + MOBILNÝ KONTAJNER
- VEĽKOSŤ DOSKY STOLA - 1800 MM x 800 MM
- VÝŠKA STOLU 750 MM
- PRACOVNÁ DOSKA Z DREVOTRIESKY HR. MIN. 25MM, S MELAMÍMOVOU FÓLIOU, HRANY S PLASTOVOU ABS PÁSKOU HR. 2 MM
- STABILNÉ KOVOVÉ NOHY V TVARE C
SPOJENÉ DREVOTRIESKOVOU DOSKOU HR. MIN. 18 MM
- STOL BEZ VYKROJENIA
- FARBA DOSKY - BUK - ODOLNÁ VOČI CHEMIKÁLIÁM, TUKOM, KYSELINÁM A ALKOHOLU
- ROHY STOLA ZAOBLENÉ V POLOMERE 50 MM
- MOBILNÝ KONTAJNER - ROZMER 420 x 600 x 580 MM
- DOSKY KORPUSU HR. 18 MM, VRCHNÁ DOSKA HR. MIN. 18 MM
- ZÁSUVKY / VNÚTRO / S NOSNOSŤOU MIN. 25 KG
- KONTAJNER VYBAVENÝ KOLIESKAMI
- CENTRÁLNE  UZAMYKANIE ZÁSUVIEK
- FARBA ÚCHYTIEK - STRIEBORNÁ
- POVRCHOVÁ ÚPRAVA - MELAMÍNOVÁ FÓLIA - BUK</t>
  </si>
  <si>
    <t>OCEĽOVÁ KONŠTRUKCIA
ROZMER 1950 x 950 x 400, TOLERANCIA ROZMEROV +/- 5% ZA PODMIENKY ZACHOVANIA CELKOVEJ ŠÍRKY 4KS MAX. 3800 MM.
VÝPLŇ DVERÍ - TVRDENÉ SKLO
POVRCHOVÁ ÚPRAVA - PRÁŠKOVÁ FARBA V ODTIENI ŠEDEJ
UZAMYKANIE S CYLINDRICKÝM ZÁMKOM
4 POLICE S NOSNOSŤOU MIN. 60 KG
POLICE VÝŠKOVO PRESTAVITEĽNÉ</t>
  </si>
  <si>
    <t>KARTOTÉKOVÉ SKRINE KOVOVÉ A4
- ROZMER MIN. 415 X 620 MM, VÝŠKA 1565 MM, TOLERANCIA ROZMEROV +/- 5% ZA PODMIENKY ZACHOVANIA CELKOVEJ ŠÍRKY 8KS MAX, 3380 MM.
- 5 ZÁSUVIEK NA VÝŠKU
- OCEĽOVÝ PLECH HŔÚBKY MIN. 0,7 MM S POVRCHOVOU ÚPRAVOU PRÁŠKOVOU FARBOU
- BLOKOVANIE VYSUNUTIA DVOCH A VIAC ZÁSUVIEK NARAZ
- NOSNOSŤ JEDNEJ ZÁSUVKY MIN. 40 KG
- CENTRÁLNE UZAMYKANIE
- SYSTÉM PROTI PREVRÁTENIU
- FARBA ŠEDÁ</t>
  </si>
  <si>
    <t>SKRIŇA POLICOVÁ NA ZRAV. MATERIÁL
- ZVÁRANÉ ALEBO MONTOVANÉ VYHOTOVENIE 
- ROZMER: 800 x 435 MM, TOLERANCIA ROZMEROV +/- 5% ZA PODMIENKY ZACHOVANIA CELKOVEJ ŠÍRKY 3KS MAX. 2700 MM
- VÝŠKA SKRINE - 1800 MM, 
- PROTIKORÓZNY OCEĽOVÝ PLECH
- SPODNÁ ČASŤ PLNÁ, HORNÁ PRESKLENENÁ / TVRDENÉ SKLO
- 3 X SKLENENÁ POLICA - HORE, 1 X SKLENENÁ POLICA - DOLE
- UZAMYKATEĽNÁ CYLINDRICKÝM ZÁMKOM, ZVLÁŠŤ HORE A DOLE
- FARBA PRÁŠKOVÁ - RAL 9010 - BIELA
- SO 4 OTOČNÝMI KOLIESKAMI / Z TOHO 2 BRZDOVÉ /</t>
  </si>
  <si>
    <t>ŠATŇOVÁ SKRINKA 2- DVEROVÁ
- ROZMER 600 x 550 MM, VÝŠKA 1900 MM, TOLERANCIA ROZMEROV +/- 5% ZA PODMIENKY ZACHOVANIA CELKOVEJ ŠÍRKY 3KS MAX. 1850 MM.
- ZVÁRANÉ ALEBO MONTOVANÉ PREVEDENIE
- OCEĹOVÝ PLECH HRÚBKY MIN. 0,7 MM
- KOVOVÉ DVERE S OBMEDZOVAĆOM OTVÁRANIA A GUMOVÝMI TLMIČMI NÁRAZU
- VETRACIE OTVORY V HORNEJ I DOLNEJ ČASTI SKELETU
- V SKRINKE POLIČKA A TYČ, DVA POSUVNÉ HÁČIKY
- CYLINDRICKÝ ZÁMOK
- FARBA SIVÁ S ČIERNYMI DVERAMI</t>
  </si>
  <si>
    <t>2 segmenty, plynulé mechanické (ručné) nastavenie sklonu hlavového dielu, 
plynulé nastavenie výšky ložnej plochy pomocou elektromechanického pohonu v rozmedzí min. 600 - 900 mm
rozmery: dĺžka min. 197cm, šírka min. 70 cm
nosnosť min. 150 kg, čalúnenie z umývateľnej a dezinfikovateľnej koženky, farba koženky zelená</t>
  </si>
  <si>
    <t>PRACOVNÁ LINKA S HORNÝMI SKRINKAMI
- VEĽKOSŤ SPODNÝCH SKRINIEK - D 4300 MM x H 530 MM x V 880 MM SPODNÉ SKRINKY POLICOVÉ A ZÁSUVKOVÉ, PLNÉ DVIERKA, - VEĽKOSŤ HORNÝCH SKRINIEK - D 1200 MM x H 330 MM x V 700 MM, HORNÉ SKRINKY POLICOVÉ, PRESKLENÉ DVIERKA, - PRACOVNÁ DOSKA POSTFORMING - HR. 36 MM, DĹ. 4300 MM - FARBA ANTRACIT
- POVRCHOVÁ ÚPRAVA DVIEROK - LAMINÁT - FARBA BUK
- NEREZOVÉ UMÝVADLO A NEREZOVÝ JEDNOJDREZ OSADENÉ DO SPODNEJ SKRINKY, 2 SIFÓNY, 
V DREZE BUDE UMIESTNENÁ STOJANKOVÁ BATÉRIA, NAD UMÝVADLOM BUDE NÁSTENNÁ BATÉRIA. DODÁVKA BATÉRII NIE JE PREDMETOM ZÁKAZKY (BATÉRIE DODÁVA ZHOTOVITEĽ STAVBY)
- FARBA ÚCHYTIEK - STRIEBORNÁ HRANATÁ - NA VÝŠKU</t>
  </si>
  <si>
    <t>PRACOVNÁ LINKA S HORNÝMI SKRINKAMI
- VEĽKOSŤ SPODNÝCH SKRINIEK - D 2400 MM x H 530 MM x V 880 MM SPODNÉ SKRINKY POLICOVÉ A ZÁSUVKOVÉ, PLNÉ DVIERKA
- VEĽKOSŤ HORNÝCH SKRINIEK - D 2400 MM x H 330 MM x V 700 MM
HORNÉ SKRINKY POLICOVÉ, PRESKLENÉ DVIERKA
- PRACOVNÁ DOSKA POSTFORMING - HR. 36 MM, DĹ. 2400 MM - FARBA ANTRACIT, - POVRCHOVÁ ÚPRAVA DVIEROK - LAMINÁT - FARBA BUK
- NEREZOVÉ UMÝVADLO A NEREZOVÝ JEDNOJDREZ OSADENÉ DO SPODNEJ SKRINKY, 2 SIFÓNY
V DREZE BUDE UMIESTNENÁ STOJANKOVÁ BATÉRIA, NAD UMÝVADLOM BUDE NÁSTENNÁ BATÉRIA. DODÁVKA BATÉRII NIE JE PREDMETOM ZÁKAZKY (BATÉRIE DODÁVA ZHOTOVITEĽ STAVBY)
- FARBA ÚCHYTIEK - STRIEBORNÁ HRANATÁ - NA VÝŠKU
- VSTAVANÁ CHLADNIČKA</t>
  </si>
  <si>
    <t>VEĽKOSŤ SPODNÝCH SKRINIEK - Š 1800 MM x H 530 MM x V 880 MM SPODNÉ SKRINKY POLICOVÉ A ZÁSUVKOVÉ, PLNÉ DVIERKA
VEĽKOSŤ HORNÝCH SKRINIEK - Š 1800 MM x H 330 MM x V 700 MM
HORNÉ SKRINKY POLICOVÉ, PLNÉ DVIERKA
PRACOVNÁ DOSKA HR. 36 MM, DĹ. 2000 MM - FARBA ANTRACIT
POVRCHOVÁ ÚPRAVA DVIEROK - LAMINÁT - FARBA BUK
NEREZOVÝ JEDNOJDREZ OSADENÝ DO SPODNEJ SKRINKY, SIFÓN
V DREZE BUDE UMIESTNENÁ STOJANKOVÁ BATÉRIA, KTOREJ DODÁVKA NIE JE PREDMETOM ZÁKAZKY (BATÉRIU DODÁVA ZHOTOVITEĽ STAVBY)
FARBA ÚCHYTIEK - STRIEBORNÁ, 
VSTAVANÁ CHLADNIČKA</t>
  </si>
  <si>
    <t>PRACOVNÁ LINKA S HORNÝMI SKRINKAMI
VEĽKOSŤ SPODNÝCH SKRINIEK - D 1800 MM x H 530 MM x V 880 MM SPODNÉ SKRINKY POLICOVÉ A ZÁSUVKOVÉ, PLNÉ DVIERKA
VEĽKOSŤ HORNÝCH SKRINIEK - D 1800 MM x H 330 MM x V 700 MM
HORNÉ SKRINKY POLICOVÉ, PRESKLENÉ DVIERKA
PRACOVNÁ DOSKA POSTFORMING - HR. 36 MM, DĹ. 1800 MM - FARBA ANTRACIT
POVRCHOVÁ ÚPRAVA DVIEROK - LAMINÁT - FARBA BUK
NEREZOVÉ UMÝVADLO A NEREZOVÝ JEDNOJDREZ OSADENÉ DO SPODNEJ SKRINKY, 2 SIFÓNY
V DREZE BUDE UMIESTNENÁ STOJANKOVÁ BATÉRIA, NAD UMÝVADLOM BUDE NÁSTENNÁ BATÉRIA. DODÁVKA BATÉRII NIE JE PREDMETOM ZÁKAZKY. (BATÉRIE DODÁVA ZHOTOVITEĽ STAVBY)
FARBA ÚCHYTIEK - STRIEBORNÁ HRANATÁ - NA VÝŠKU
VSTAVANÁ CHLADNIČKA</t>
  </si>
  <si>
    <t>PRACOVNÁ LINKA S HORNÝMI SKRINKAMI
- VEĽKOSŤ SPODNÝCH SKRINIEK - D 1650 MM x H 530 MM x V 880 MM SPODNÉ SKRINKY POLICOVÉ A ZÁSUVKOVÉ, PLNÉ DVIERKA, 
- VEĽKOSŤ HORNÝCH SKRINIEK - D 1650 MM x H 330 MM x V 700 MM HORNÉ SKRINKY POLICOVÉ, PRESKLENÉ DVIERKA
- PRACOVNÁ DOSKA POSTFORMING - HR. 36 MM, DĹ. 1650 MM - FARBA ANTRACIT
- POVRCHOVÁ ÚPRAVA DVIEROK - LAMINÁT - FARBA BUK
- NEREZOVÉ UMÝVADLO A NEREZOVÝ JEDNOJDREZ OSADENÉ DO SPODNEJ SKRINKY, 2 SIFÓNY
V DREZE BUDE UMIESTNENÁ STOJANKOVÁ BATÉRIA, NAD UMÝVADLOM BUDE NÁSTENNÁ BATÉRIA. DODÁVKA BATÉRII NIE JE PREDMETOM ZÁKAZKY (BATÉRIE DODÁVA ZHOTOVITEĽ STAVBY)
- FARBA ÚCHYTIEK - STRIEBORNÁ HRANATÁ - NA VÝŠKU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</si>
</sst>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4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justify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" fontId="5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justify" wrapText="1"/>
    </xf>
    <xf numFmtId="164" fontId="5" fillId="0" borderId="3" xfId="0" applyNumberFormat="1" applyFont="1" applyFill="1" applyBorder="1" applyAlignment="1">
      <alignment horizontal="right" vertical="center" wrapText="1"/>
    </xf>
    <xf numFmtId="1" fontId="8" fillId="0" borderId="3" xfId="0" applyNumberFormat="1" applyFont="1" applyFill="1" applyBorder="1" applyAlignment="1">
      <alignment horizontal="left" wrapText="1"/>
    </xf>
    <xf numFmtId="1" fontId="8" fillId="0" borderId="3" xfId="0" applyNumberFormat="1" applyFont="1" applyFill="1" applyBorder="1" applyAlignment="1">
      <alignment vertical="center" wrapText="1"/>
    </xf>
    <xf numFmtId="1" fontId="5" fillId="0" borderId="15" xfId="0" applyNumberFormat="1" applyFont="1" applyFill="1" applyBorder="1" applyAlignment="1">
      <alignment vertical="center" wrapText="1"/>
    </xf>
    <xf numFmtId="1" fontId="5" fillId="0" borderId="16" xfId="0" applyNumberFormat="1" applyFont="1" applyFill="1" applyBorder="1" applyAlignment="1">
      <alignment horizontal="left" vertical="center" wrapText="1"/>
    </xf>
    <xf numFmtId="1" fontId="8" fillId="0" borderId="16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vertical="center" wrapText="1"/>
    </xf>
    <xf numFmtId="164" fontId="5" fillId="0" borderId="16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Border="1" applyAlignment="1">
      <alignment vertical="center"/>
    </xf>
    <xf numFmtId="4" fontId="12" fillId="0" borderId="5" xfId="0" applyNumberFormat="1" applyFont="1" applyBorder="1" applyAlignment="1">
      <alignment vertical="center"/>
    </xf>
    <xf numFmtId="4" fontId="12" fillId="0" borderId="17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3" xfId="0" applyFont="1" applyBorder="1"/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33" xfId="0" applyFont="1" applyBorder="1"/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1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wrapText="1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2" borderId="0" xfId="0" applyFont="1" applyFill="1" applyAlignment="1" applyProtection="1">
      <alignment horizontal="center"/>
      <protection locked="0"/>
    </xf>
    <xf numFmtId="14" fontId="11" fillId="2" borderId="0" xfId="0" applyNumberFormat="1" applyFont="1" applyFill="1" applyAlignment="1" applyProtection="1">
      <alignment horizontal="center"/>
      <protection locked="0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left" vertical="center" wrapText="1"/>
    </xf>
    <xf numFmtId="49" fontId="11" fillId="0" borderId="25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2" borderId="9" xfId="0" applyFont="1" applyFill="1" applyBorder="1" applyAlignment="1" applyProtection="1">
      <alignment horizontal="left"/>
      <protection locked="0"/>
    </xf>
    <xf numFmtId="0" fontId="10" fillId="2" borderId="22" xfId="0" applyFont="1" applyFill="1" applyBorder="1" applyAlignment="1" applyProtection="1">
      <alignment horizontal="left"/>
      <protection locked="0"/>
    </xf>
    <xf numFmtId="0" fontId="10" fillId="2" borderId="23" xfId="0" applyFont="1" applyFill="1" applyBorder="1" applyAlignment="1" applyProtection="1">
      <alignment horizontal="left"/>
      <protection locked="0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4"/>
  <sheetViews>
    <sheetView tabSelected="1" zoomScaleNormal="100" workbookViewId="0">
      <pane ySplit="12" topLeftCell="A13" activePane="bottomLeft" state="frozen"/>
      <selection pane="bottomLeft" activeCell="C4" sqref="C4:G4"/>
    </sheetView>
  </sheetViews>
  <sheetFormatPr defaultColWidth="0" defaultRowHeight="14.4" x14ac:dyDescent="0.3"/>
  <cols>
    <col min="1" max="1" width="4.88671875" style="3" customWidth="1"/>
    <col min="2" max="2" width="30.6640625" style="3" customWidth="1"/>
    <col min="3" max="3" width="78.33203125" style="3" customWidth="1"/>
    <col min="4" max="4" width="7.5546875" style="4" customWidth="1"/>
    <col min="5" max="6" width="9.33203125" style="5" customWidth="1"/>
    <col min="7" max="7" width="11" style="5" customWidth="1"/>
    <col min="8" max="8" width="22.5546875" customWidth="1"/>
    <col min="9" max="225" width="9.109375" customWidth="1"/>
    <col min="226" max="226" width="9.5546875" customWidth="1"/>
    <col min="227" max="229" width="11.5546875" customWidth="1"/>
    <col min="230" max="230" width="12.109375" bestFit="1" customWidth="1"/>
    <col min="231" max="231" width="8.88671875" bestFit="1" customWidth="1"/>
    <col min="232" max="232" width="12.6640625" customWidth="1"/>
    <col min="233" max="234" width="17.88671875" customWidth="1"/>
    <col min="235" max="235" width="13.88671875" customWidth="1"/>
    <col min="236" max="236" width="12.6640625" customWidth="1"/>
    <col min="237" max="248" width="0" hidden="1" customWidth="1"/>
    <col min="482" max="482" width="9.5546875" customWidth="1"/>
    <col min="483" max="485" width="11.5546875" customWidth="1"/>
    <col min="486" max="486" width="12.109375" bestFit="1" customWidth="1"/>
    <col min="487" max="487" width="8.88671875" bestFit="1" customWidth="1"/>
    <col min="488" max="488" width="12.6640625" customWidth="1"/>
    <col min="489" max="490" width="17.88671875" customWidth="1"/>
    <col min="491" max="491" width="13.88671875" customWidth="1"/>
    <col min="492" max="492" width="12.6640625" customWidth="1"/>
    <col min="493" max="504" width="0" hidden="1" customWidth="1"/>
    <col min="738" max="738" width="9.5546875" customWidth="1"/>
    <col min="739" max="741" width="11.5546875" customWidth="1"/>
    <col min="742" max="742" width="12.109375" bestFit="1" customWidth="1"/>
    <col min="743" max="743" width="8.88671875" bestFit="1" customWidth="1"/>
    <col min="744" max="744" width="12.6640625" customWidth="1"/>
    <col min="745" max="746" width="17.88671875" customWidth="1"/>
    <col min="747" max="747" width="13.88671875" customWidth="1"/>
    <col min="748" max="748" width="12.6640625" customWidth="1"/>
    <col min="749" max="760" width="0" hidden="1" customWidth="1"/>
    <col min="994" max="994" width="9.5546875" customWidth="1"/>
    <col min="995" max="997" width="11.5546875" customWidth="1"/>
    <col min="998" max="998" width="12.109375" bestFit="1" customWidth="1"/>
    <col min="999" max="999" width="8.88671875" bestFit="1" customWidth="1"/>
    <col min="1000" max="1000" width="12.6640625" customWidth="1"/>
    <col min="1001" max="1002" width="17.88671875" customWidth="1"/>
    <col min="1003" max="1003" width="13.88671875" customWidth="1"/>
    <col min="1004" max="1004" width="12.6640625" customWidth="1"/>
    <col min="1005" max="1016" width="0" hidden="1" customWidth="1"/>
    <col min="1250" max="1250" width="9.5546875" customWidth="1"/>
    <col min="1251" max="1253" width="11.5546875" customWidth="1"/>
    <col min="1254" max="1254" width="12.109375" bestFit="1" customWidth="1"/>
    <col min="1255" max="1255" width="8.88671875" bestFit="1" customWidth="1"/>
    <col min="1256" max="1256" width="12.6640625" customWidth="1"/>
    <col min="1257" max="1258" width="17.88671875" customWidth="1"/>
    <col min="1259" max="1259" width="13.88671875" customWidth="1"/>
    <col min="1260" max="1260" width="12.6640625" customWidth="1"/>
    <col min="1261" max="1272" width="0" hidden="1" customWidth="1"/>
    <col min="1506" max="1506" width="9.5546875" customWidth="1"/>
    <col min="1507" max="1509" width="11.5546875" customWidth="1"/>
    <col min="1510" max="1510" width="12.109375" bestFit="1" customWidth="1"/>
    <col min="1511" max="1511" width="8.88671875" bestFit="1" customWidth="1"/>
    <col min="1512" max="1512" width="12.6640625" customWidth="1"/>
    <col min="1513" max="1514" width="17.88671875" customWidth="1"/>
    <col min="1515" max="1515" width="13.88671875" customWidth="1"/>
    <col min="1516" max="1516" width="12.6640625" customWidth="1"/>
    <col min="1517" max="1528" width="0" hidden="1" customWidth="1"/>
    <col min="1762" max="1762" width="9.5546875" customWidth="1"/>
    <col min="1763" max="1765" width="11.5546875" customWidth="1"/>
    <col min="1766" max="1766" width="12.109375" bestFit="1" customWidth="1"/>
    <col min="1767" max="1767" width="8.88671875" bestFit="1" customWidth="1"/>
    <col min="1768" max="1768" width="12.6640625" customWidth="1"/>
    <col min="1769" max="1770" width="17.88671875" customWidth="1"/>
    <col min="1771" max="1771" width="13.88671875" customWidth="1"/>
    <col min="1772" max="1772" width="12.6640625" customWidth="1"/>
    <col min="1773" max="1784" width="0" hidden="1" customWidth="1"/>
    <col min="2018" max="2018" width="9.5546875" customWidth="1"/>
    <col min="2019" max="2021" width="11.5546875" customWidth="1"/>
    <col min="2022" max="2022" width="12.109375" bestFit="1" customWidth="1"/>
    <col min="2023" max="2023" width="8.88671875" bestFit="1" customWidth="1"/>
    <col min="2024" max="2024" width="12.6640625" customWidth="1"/>
    <col min="2025" max="2026" width="17.88671875" customWidth="1"/>
    <col min="2027" max="2027" width="13.88671875" customWidth="1"/>
    <col min="2028" max="2028" width="12.6640625" customWidth="1"/>
    <col min="2029" max="2040" width="0" hidden="1" customWidth="1"/>
    <col min="2274" max="2274" width="9.5546875" customWidth="1"/>
    <col min="2275" max="2277" width="11.5546875" customWidth="1"/>
    <col min="2278" max="2278" width="12.109375" bestFit="1" customWidth="1"/>
    <col min="2279" max="2279" width="8.88671875" bestFit="1" customWidth="1"/>
    <col min="2280" max="2280" width="12.6640625" customWidth="1"/>
    <col min="2281" max="2282" width="17.88671875" customWidth="1"/>
    <col min="2283" max="2283" width="13.88671875" customWidth="1"/>
    <col min="2284" max="2284" width="12.6640625" customWidth="1"/>
    <col min="2285" max="2296" width="0" hidden="1" customWidth="1"/>
    <col min="2530" max="2530" width="9.5546875" customWidth="1"/>
    <col min="2531" max="2533" width="11.5546875" customWidth="1"/>
    <col min="2534" max="2534" width="12.109375" bestFit="1" customWidth="1"/>
    <col min="2535" max="2535" width="8.88671875" bestFit="1" customWidth="1"/>
    <col min="2536" max="2536" width="12.6640625" customWidth="1"/>
    <col min="2537" max="2538" width="17.88671875" customWidth="1"/>
    <col min="2539" max="2539" width="13.88671875" customWidth="1"/>
    <col min="2540" max="2540" width="12.6640625" customWidth="1"/>
    <col min="2541" max="2552" width="0" hidden="1" customWidth="1"/>
    <col min="2786" max="2786" width="9.5546875" customWidth="1"/>
    <col min="2787" max="2789" width="11.5546875" customWidth="1"/>
    <col min="2790" max="2790" width="12.109375" bestFit="1" customWidth="1"/>
    <col min="2791" max="2791" width="8.88671875" bestFit="1" customWidth="1"/>
    <col min="2792" max="2792" width="12.6640625" customWidth="1"/>
    <col min="2793" max="2794" width="17.88671875" customWidth="1"/>
    <col min="2795" max="2795" width="13.88671875" customWidth="1"/>
    <col min="2796" max="2796" width="12.6640625" customWidth="1"/>
    <col min="2797" max="2808" width="0" hidden="1" customWidth="1"/>
    <col min="3042" max="3042" width="9.5546875" customWidth="1"/>
    <col min="3043" max="3045" width="11.5546875" customWidth="1"/>
    <col min="3046" max="3046" width="12.109375" bestFit="1" customWidth="1"/>
    <col min="3047" max="3047" width="8.88671875" bestFit="1" customWidth="1"/>
    <col min="3048" max="3048" width="12.6640625" customWidth="1"/>
    <col min="3049" max="3050" width="17.88671875" customWidth="1"/>
    <col min="3051" max="3051" width="13.88671875" customWidth="1"/>
    <col min="3052" max="3052" width="12.6640625" customWidth="1"/>
    <col min="3053" max="3064" width="0" hidden="1" customWidth="1"/>
    <col min="3298" max="3298" width="9.5546875" customWidth="1"/>
    <col min="3299" max="3301" width="11.5546875" customWidth="1"/>
    <col min="3302" max="3302" width="12.109375" bestFit="1" customWidth="1"/>
    <col min="3303" max="3303" width="8.88671875" bestFit="1" customWidth="1"/>
    <col min="3304" max="3304" width="12.6640625" customWidth="1"/>
    <col min="3305" max="3306" width="17.88671875" customWidth="1"/>
    <col min="3307" max="3307" width="13.88671875" customWidth="1"/>
    <col min="3308" max="3308" width="12.6640625" customWidth="1"/>
    <col min="3309" max="3320" width="0" hidden="1" customWidth="1"/>
    <col min="3554" max="3554" width="9.5546875" customWidth="1"/>
    <col min="3555" max="3557" width="11.5546875" customWidth="1"/>
    <col min="3558" max="3558" width="12.109375" bestFit="1" customWidth="1"/>
    <col min="3559" max="3559" width="8.88671875" bestFit="1" customWidth="1"/>
    <col min="3560" max="3560" width="12.6640625" customWidth="1"/>
    <col min="3561" max="3562" width="17.88671875" customWidth="1"/>
    <col min="3563" max="3563" width="13.88671875" customWidth="1"/>
    <col min="3564" max="3564" width="12.6640625" customWidth="1"/>
    <col min="3565" max="3576" width="0" hidden="1" customWidth="1"/>
    <col min="3810" max="3810" width="9.5546875" customWidth="1"/>
    <col min="3811" max="3813" width="11.5546875" customWidth="1"/>
    <col min="3814" max="3814" width="12.109375" bestFit="1" customWidth="1"/>
    <col min="3815" max="3815" width="8.88671875" bestFit="1" customWidth="1"/>
    <col min="3816" max="3816" width="12.6640625" customWidth="1"/>
    <col min="3817" max="3818" width="17.88671875" customWidth="1"/>
    <col min="3819" max="3819" width="13.88671875" customWidth="1"/>
    <col min="3820" max="3820" width="12.6640625" customWidth="1"/>
    <col min="3821" max="3832" width="0" hidden="1" customWidth="1"/>
    <col min="4066" max="4066" width="9.5546875" customWidth="1"/>
    <col min="4067" max="4069" width="11.5546875" customWidth="1"/>
    <col min="4070" max="4070" width="12.109375" bestFit="1" customWidth="1"/>
    <col min="4071" max="4071" width="8.88671875" bestFit="1" customWidth="1"/>
    <col min="4072" max="4072" width="12.6640625" customWidth="1"/>
    <col min="4073" max="4074" width="17.88671875" customWidth="1"/>
    <col min="4075" max="4075" width="13.88671875" customWidth="1"/>
    <col min="4076" max="4076" width="12.6640625" customWidth="1"/>
    <col min="4077" max="4088" width="0" hidden="1" customWidth="1"/>
    <col min="4322" max="4322" width="9.5546875" customWidth="1"/>
    <col min="4323" max="4325" width="11.5546875" customWidth="1"/>
    <col min="4326" max="4326" width="12.109375" bestFit="1" customWidth="1"/>
    <col min="4327" max="4327" width="8.88671875" bestFit="1" customWidth="1"/>
    <col min="4328" max="4328" width="12.6640625" customWidth="1"/>
    <col min="4329" max="4330" width="17.88671875" customWidth="1"/>
    <col min="4331" max="4331" width="13.88671875" customWidth="1"/>
    <col min="4332" max="4332" width="12.6640625" customWidth="1"/>
    <col min="4333" max="4344" width="0" hidden="1" customWidth="1"/>
    <col min="4578" max="4578" width="9.5546875" customWidth="1"/>
    <col min="4579" max="4581" width="11.5546875" customWidth="1"/>
    <col min="4582" max="4582" width="12.109375" bestFit="1" customWidth="1"/>
    <col min="4583" max="4583" width="8.88671875" bestFit="1" customWidth="1"/>
    <col min="4584" max="4584" width="12.6640625" customWidth="1"/>
    <col min="4585" max="4586" width="17.88671875" customWidth="1"/>
    <col min="4587" max="4587" width="13.88671875" customWidth="1"/>
    <col min="4588" max="4588" width="12.6640625" customWidth="1"/>
    <col min="4589" max="4600" width="0" hidden="1" customWidth="1"/>
    <col min="4834" max="4834" width="9.5546875" customWidth="1"/>
    <col min="4835" max="4837" width="11.5546875" customWidth="1"/>
    <col min="4838" max="4838" width="12.109375" bestFit="1" customWidth="1"/>
    <col min="4839" max="4839" width="8.88671875" bestFit="1" customWidth="1"/>
    <col min="4840" max="4840" width="12.6640625" customWidth="1"/>
    <col min="4841" max="4842" width="17.88671875" customWidth="1"/>
    <col min="4843" max="4843" width="13.88671875" customWidth="1"/>
    <col min="4844" max="4844" width="12.6640625" customWidth="1"/>
    <col min="4845" max="4856" width="0" hidden="1" customWidth="1"/>
    <col min="5090" max="5090" width="9.5546875" customWidth="1"/>
    <col min="5091" max="5093" width="11.5546875" customWidth="1"/>
    <col min="5094" max="5094" width="12.109375" bestFit="1" customWidth="1"/>
    <col min="5095" max="5095" width="8.88671875" bestFit="1" customWidth="1"/>
    <col min="5096" max="5096" width="12.6640625" customWidth="1"/>
    <col min="5097" max="5098" width="17.88671875" customWidth="1"/>
    <col min="5099" max="5099" width="13.88671875" customWidth="1"/>
    <col min="5100" max="5100" width="12.6640625" customWidth="1"/>
    <col min="5101" max="5112" width="0" hidden="1" customWidth="1"/>
    <col min="5346" max="5346" width="9.5546875" customWidth="1"/>
    <col min="5347" max="5349" width="11.5546875" customWidth="1"/>
    <col min="5350" max="5350" width="12.109375" bestFit="1" customWidth="1"/>
    <col min="5351" max="5351" width="8.88671875" bestFit="1" customWidth="1"/>
    <col min="5352" max="5352" width="12.6640625" customWidth="1"/>
    <col min="5353" max="5354" width="17.88671875" customWidth="1"/>
    <col min="5355" max="5355" width="13.88671875" customWidth="1"/>
    <col min="5356" max="5356" width="12.6640625" customWidth="1"/>
    <col min="5357" max="5368" width="0" hidden="1" customWidth="1"/>
    <col min="5602" max="5602" width="9.5546875" customWidth="1"/>
    <col min="5603" max="5605" width="11.5546875" customWidth="1"/>
    <col min="5606" max="5606" width="12.109375" bestFit="1" customWidth="1"/>
    <col min="5607" max="5607" width="8.88671875" bestFit="1" customWidth="1"/>
    <col min="5608" max="5608" width="12.6640625" customWidth="1"/>
    <col min="5609" max="5610" width="17.88671875" customWidth="1"/>
    <col min="5611" max="5611" width="13.88671875" customWidth="1"/>
    <col min="5612" max="5612" width="12.6640625" customWidth="1"/>
    <col min="5613" max="5624" width="0" hidden="1" customWidth="1"/>
    <col min="5858" max="5858" width="9.5546875" customWidth="1"/>
    <col min="5859" max="5861" width="11.5546875" customWidth="1"/>
    <col min="5862" max="5862" width="12.109375" bestFit="1" customWidth="1"/>
    <col min="5863" max="5863" width="8.88671875" bestFit="1" customWidth="1"/>
    <col min="5864" max="5864" width="12.6640625" customWidth="1"/>
    <col min="5865" max="5866" width="17.88671875" customWidth="1"/>
    <col min="5867" max="5867" width="13.88671875" customWidth="1"/>
    <col min="5868" max="5868" width="12.6640625" customWidth="1"/>
    <col min="5869" max="5880" width="0" hidden="1" customWidth="1"/>
    <col min="6114" max="6114" width="9.5546875" customWidth="1"/>
    <col min="6115" max="6117" width="11.5546875" customWidth="1"/>
    <col min="6118" max="6118" width="12.109375" bestFit="1" customWidth="1"/>
    <col min="6119" max="6119" width="8.88671875" bestFit="1" customWidth="1"/>
    <col min="6120" max="6120" width="12.6640625" customWidth="1"/>
    <col min="6121" max="6122" width="17.88671875" customWidth="1"/>
    <col min="6123" max="6123" width="13.88671875" customWidth="1"/>
    <col min="6124" max="6124" width="12.6640625" customWidth="1"/>
    <col min="6125" max="6136" width="0" hidden="1" customWidth="1"/>
    <col min="6370" max="6370" width="9.5546875" customWidth="1"/>
    <col min="6371" max="6373" width="11.5546875" customWidth="1"/>
    <col min="6374" max="6374" width="12.109375" bestFit="1" customWidth="1"/>
    <col min="6375" max="6375" width="8.88671875" bestFit="1" customWidth="1"/>
    <col min="6376" max="6376" width="12.6640625" customWidth="1"/>
    <col min="6377" max="6378" width="17.88671875" customWidth="1"/>
    <col min="6379" max="6379" width="13.88671875" customWidth="1"/>
    <col min="6380" max="6380" width="12.6640625" customWidth="1"/>
    <col min="6381" max="6392" width="0" hidden="1" customWidth="1"/>
    <col min="6626" max="6626" width="9.5546875" customWidth="1"/>
    <col min="6627" max="6629" width="11.5546875" customWidth="1"/>
    <col min="6630" max="6630" width="12.109375" bestFit="1" customWidth="1"/>
    <col min="6631" max="6631" width="8.88671875" bestFit="1" customWidth="1"/>
    <col min="6632" max="6632" width="12.6640625" customWidth="1"/>
    <col min="6633" max="6634" width="17.88671875" customWidth="1"/>
    <col min="6635" max="6635" width="13.88671875" customWidth="1"/>
    <col min="6636" max="6636" width="12.6640625" customWidth="1"/>
    <col min="6637" max="6648" width="0" hidden="1" customWidth="1"/>
    <col min="6882" max="6882" width="9.5546875" customWidth="1"/>
    <col min="6883" max="6885" width="11.5546875" customWidth="1"/>
    <col min="6886" max="6886" width="12.109375" bestFit="1" customWidth="1"/>
    <col min="6887" max="6887" width="8.88671875" bestFit="1" customWidth="1"/>
    <col min="6888" max="6888" width="12.6640625" customWidth="1"/>
    <col min="6889" max="6890" width="17.88671875" customWidth="1"/>
    <col min="6891" max="6891" width="13.88671875" customWidth="1"/>
    <col min="6892" max="6892" width="12.6640625" customWidth="1"/>
    <col min="6893" max="6904" width="0" hidden="1" customWidth="1"/>
    <col min="7138" max="7138" width="9.5546875" customWidth="1"/>
    <col min="7139" max="7141" width="11.5546875" customWidth="1"/>
    <col min="7142" max="7142" width="12.109375" bestFit="1" customWidth="1"/>
    <col min="7143" max="7143" width="8.88671875" bestFit="1" customWidth="1"/>
    <col min="7144" max="7144" width="12.6640625" customWidth="1"/>
    <col min="7145" max="7146" width="17.88671875" customWidth="1"/>
    <col min="7147" max="7147" width="13.88671875" customWidth="1"/>
    <col min="7148" max="7148" width="12.6640625" customWidth="1"/>
    <col min="7149" max="7160" width="0" hidden="1" customWidth="1"/>
    <col min="7394" max="7394" width="9.5546875" customWidth="1"/>
    <col min="7395" max="7397" width="11.5546875" customWidth="1"/>
    <col min="7398" max="7398" width="12.109375" bestFit="1" customWidth="1"/>
    <col min="7399" max="7399" width="8.88671875" bestFit="1" customWidth="1"/>
    <col min="7400" max="7400" width="12.6640625" customWidth="1"/>
    <col min="7401" max="7402" width="17.88671875" customWidth="1"/>
    <col min="7403" max="7403" width="13.88671875" customWidth="1"/>
    <col min="7404" max="7404" width="12.6640625" customWidth="1"/>
    <col min="7405" max="7416" width="0" hidden="1" customWidth="1"/>
    <col min="7650" max="7650" width="9.5546875" customWidth="1"/>
    <col min="7651" max="7653" width="11.5546875" customWidth="1"/>
    <col min="7654" max="7654" width="12.109375" bestFit="1" customWidth="1"/>
    <col min="7655" max="7655" width="8.88671875" bestFit="1" customWidth="1"/>
    <col min="7656" max="7656" width="12.6640625" customWidth="1"/>
    <col min="7657" max="7658" width="17.88671875" customWidth="1"/>
    <col min="7659" max="7659" width="13.88671875" customWidth="1"/>
    <col min="7660" max="7660" width="12.6640625" customWidth="1"/>
    <col min="7661" max="7672" width="0" hidden="1" customWidth="1"/>
    <col min="7906" max="7906" width="9.5546875" customWidth="1"/>
    <col min="7907" max="7909" width="11.5546875" customWidth="1"/>
    <col min="7910" max="7910" width="12.109375" bestFit="1" customWidth="1"/>
    <col min="7911" max="7911" width="8.88671875" bestFit="1" customWidth="1"/>
    <col min="7912" max="7912" width="12.6640625" customWidth="1"/>
    <col min="7913" max="7914" width="17.88671875" customWidth="1"/>
    <col min="7915" max="7915" width="13.88671875" customWidth="1"/>
    <col min="7916" max="7916" width="12.6640625" customWidth="1"/>
    <col min="7917" max="7928" width="0" hidden="1" customWidth="1"/>
    <col min="8162" max="8162" width="9.5546875" customWidth="1"/>
    <col min="8163" max="8165" width="11.5546875" customWidth="1"/>
    <col min="8166" max="8166" width="12.109375" bestFit="1" customWidth="1"/>
    <col min="8167" max="8167" width="8.88671875" bestFit="1" customWidth="1"/>
    <col min="8168" max="8168" width="12.6640625" customWidth="1"/>
    <col min="8169" max="8170" width="17.88671875" customWidth="1"/>
    <col min="8171" max="8171" width="13.88671875" customWidth="1"/>
    <col min="8172" max="8172" width="12.6640625" customWidth="1"/>
    <col min="8173" max="8184" width="0" hidden="1" customWidth="1"/>
    <col min="8418" max="8418" width="9.5546875" customWidth="1"/>
    <col min="8419" max="8421" width="11.5546875" customWidth="1"/>
    <col min="8422" max="8422" width="12.109375" bestFit="1" customWidth="1"/>
    <col min="8423" max="8423" width="8.88671875" bestFit="1" customWidth="1"/>
    <col min="8424" max="8424" width="12.6640625" customWidth="1"/>
    <col min="8425" max="8426" width="17.88671875" customWidth="1"/>
    <col min="8427" max="8427" width="13.88671875" customWidth="1"/>
    <col min="8428" max="8428" width="12.6640625" customWidth="1"/>
    <col min="8429" max="8440" width="0" hidden="1" customWidth="1"/>
    <col min="8674" max="8674" width="9.5546875" customWidth="1"/>
    <col min="8675" max="8677" width="11.5546875" customWidth="1"/>
    <col min="8678" max="8678" width="12.109375" bestFit="1" customWidth="1"/>
    <col min="8679" max="8679" width="8.88671875" bestFit="1" customWidth="1"/>
    <col min="8680" max="8680" width="12.6640625" customWidth="1"/>
    <col min="8681" max="8682" width="17.88671875" customWidth="1"/>
    <col min="8683" max="8683" width="13.88671875" customWidth="1"/>
    <col min="8684" max="8684" width="12.6640625" customWidth="1"/>
    <col min="8685" max="8696" width="0" hidden="1" customWidth="1"/>
    <col min="8930" max="8930" width="9.5546875" customWidth="1"/>
    <col min="8931" max="8933" width="11.5546875" customWidth="1"/>
    <col min="8934" max="8934" width="12.109375" bestFit="1" customWidth="1"/>
    <col min="8935" max="8935" width="8.88671875" bestFit="1" customWidth="1"/>
    <col min="8936" max="8936" width="12.6640625" customWidth="1"/>
    <col min="8937" max="8938" width="17.88671875" customWidth="1"/>
    <col min="8939" max="8939" width="13.88671875" customWidth="1"/>
    <col min="8940" max="8940" width="12.6640625" customWidth="1"/>
    <col min="8941" max="8952" width="0" hidden="1" customWidth="1"/>
    <col min="9186" max="9186" width="9.5546875" customWidth="1"/>
    <col min="9187" max="9189" width="11.5546875" customWidth="1"/>
    <col min="9190" max="9190" width="12.109375" bestFit="1" customWidth="1"/>
    <col min="9191" max="9191" width="8.88671875" bestFit="1" customWidth="1"/>
    <col min="9192" max="9192" width="12.6640625" customWidth="1"/>
    <col min="9193" max="9194" width="17.88671875" customWidth="1"/>
    <col min="9195" max="9195" width="13.88671875" customWidth="1"/>
    <col min="9196" max="9196" width="12.6640625" customWidth="1"/>
    <col min="9197" max="9208" width="0" hidden="1" customWidth="1"/>
    <col min="9442" max="9442" width="9.5546875" customWidth="1"/>
    <col min="9443" max="9445" width="11.5546875" customWidth="1"/>
    <col min="9446" max="9446" width="12.109375" bestFit="1" customWidth="1"/>
    <col min="9447" max="9447" width="8.88671875" bestFit="1" customWidth="1"/>
    <col min="9448" max="9448" width="12.6640625" customWidth="1"/>
    <col min="9449" max="9450" width="17.88671875" customWidth="1"/>
    <col min="9451" max="9451" width="13.88671875" customWidth="1"/>
    <col min="9452" max="9452" width="12.6640625" customWidth="1"/>
    <col min="9453" max="9464" width="0" hidden="1" customWidth="1"/>
    <col min="9698" max="9698" width="9.5546875" customWidth="1"/>
    <col min="9699" max="9701" width="11.5546875" customWidth="1"/>
    <col min="9702" max="9702" width="12.109375" bestFit="1" customWidth="1"/>
    <col min="9703" max="9703" width="8.88671875" bestFit="1" customWidth="1"/>
    <col min="9704" max="9704" width="12.6640625" customWidth="1"/>
    <col min="9705" max="9706" width="17.88671875" customWidth="1"/>
    <col min="9707" max="9707" width="13.88671875" customWidth="1"/>
    <col min="9708" max="9708" width="12.6640625" customWidth="1"/>
    <col min="9709" max="9720" width="0" hidden="1" customWidth="1"/>
    <col min="9954" max="9954" width="9.5546875" customWidth="1"/>
    <col min="9955" max="9957" width="11.5546875" customWidth="1"/>
    <col min="9958" max="9958" width="12.109375" bestFit="1" customWidth="1"/>
    <col min="9959" max="9959" width="8.88671875" bestFit="1" customWidth="1"/>
    <col min="9960" max="9960" width="12.6640625" customWidth="1"/>
    <col min="9961" max="9962" width="17.88671875" customWidth="1"/>
    <col min="9963" max="9963" width="13.88671875" customWidth="1"/>
    <col min="9964" max="9964" width="12.6640625" customWidth="1"/>
    <col min="9965" max="9976" width="0" hidden="1" customWidth="1"/>
    <col min="10210" max="10210" width="9.5546875" customWidth="1"/>
    <col min="10211" max="10213" width="11.5546875" customWidth="1"/>
    <col min="10214" max="10214" width="12.109375" bestFit="1" customWidth="1"/>
    <col min="10215" max="10215" width="8.88671875" bestFit="1" customWidth="1"/>
    <col min="10216" max="10216" width="12.6640625" customWidth="1"/>
    <col min="10217" max="10218" width="17.88671875" customWidth="1"/>
    <col min="10219" max="10219" width="13.88671875" customWidth="1"/>
    <col min="10220" max="10220" width="12.6640625" customWidth="1"/>
    <col min="10221" max="10232" width="0" hidden="1" customWidth="1"/>
    <col min="10466" max="10466" width="9.5546875" customWidth="1"/>
    <col min="10467" max="10469" width="11.5546875" customWidth="1"/>
    <col min="10470" max="10470" width="12.109375" bestFit="1" customWidth="1"/>
    <col min="10471" max="10471" width="8.88671875" bestFit="1" customWidth="1"/>
    <col min="10472" max="10472" width="12.6640625" customWidth="1"/>
    <col min="10473" max="10474" width="17.88671875" customWidth="1"/>
    <col min="10475" max="10475" width="13.88671875" customWidth="1"/>
    <col min="10476" max="10476" width="12.6640625" customWidth="1"/>
    <col min="10477" max="10488" width="0" hidden="1" customWidth="1"/>
    <col min="10722" max="10722" width="9.5546875" customWidth="1"/>
    <col min="10723" max="10725" width="11.5546875" customWidth="1"/>
    <col min="10726" max="10726" width="12.109375" bestFit="1" customWidth="1"/>
    <col min="10727" max="10727" width="8.88671875" bestFit="1" customWidth="1"/>
    <col min="10728" max="10728" width="12.6640625" customWidth="1"/>
    <col min="10729" max="10730" width="17.88671875" customWidth="1"/>
    <col min="10731" max="10731" width="13.88671875" customWidth="1"/>
    <col min="10732" max="10732" width="12.6640625" customWidth="1"/>
    <col min="10733" max="10744" width="0" hidden="1" customWidth="1"/>
    <col min="10978" max="10978" width="9.5546875" customWidth="1"/>
    <col min="10979" max="10981" width="11.5546875" customWidth="1"/>
    <col min="10982" max="10982" width="12.109375" bestFit="1" customWidth="1"/>
    <col min="10983" max="10983" width="8.88671875" bestFit="1" customWidth="1"/>
    <col min="10984" max="10984" width="12.6640625" customWidth="1"/>
    <col min="10985" max="10986" width="17.88671875" customWidth="1"/>
    <col min="10987" max="10987" width="13.88671875" customWidth="1"/>
    <col min="10988" max="10988" width="12.6640625" customWidth="1"/>
    <col min="10989" max="11000" width="0" hidden="1" customWidth="1"/>
    <col min="11234" max="11234" width="9.5546875" customWidth="1"/>
    <col min="11235" max="11237" width="11.5546875" customWidth="1"/>
    <col min="11238" max="11238" width="12.109375" bestFit="1" customWidth="1"/>
    <col min="11239" max="11239" width="8.88671875" bestFit="1" customWidth="1"/>
    <col min="11240" max="11240" width="12.6640625" customWidth="1"/>
    <col min="11241" max="11242" width="17.88671875" customWidth="1"/>
    <col min="11243" max="11243" width="13.88671875" customWidth="1"/>
    <col min="11244" max="11244" width="12.6640625" customWidth="1"/>
    <col min="11245" max="11256" width="0" hidden="1" customWidth="1"/>
    <col min="11490" max="11490" width="9.5546875" customWidth="1"/>
    <col min="11491" max="11493" width="11.5546875" customWidth="1"/>
    <col min="11494" max="11494" width="12.109375" bestFit="1" customWidth="1"/>
    <col min="11495" max="11495" width="8.88671875" bestFit="1" customWidth="1"/>
    <col min="11496" max="11496" width="12.6640625" customWidth="1"/>
    <col min="11497" max="11498" width="17.88671875" customWidth="1"/>
    <col min="11499" max="11499" width="13.88671875" customWidth="1"/>
    <col min="11500" max="11500" width="12.6640625" customWidth="1"/>
    <col min="11501" max="11512" width="0" hidden="1" customWidth="1"/>
    <col min="11746" max="11746" width="9.5546875" customWidth="1"/>
    <col min="11747" max="11749" width="11.5546875" customWidth="1"/>
    <col min="11750" max="11750" width="12.109375" bestFit="1" customWidth="1"/>
    <col min="11751" max="11751" width="8.88671875" bestFit="1" customWidth="1"/>
    <col min="11752" max="11752" width="12.6640625" customWidth="1"/>
    <col min="11753" max="11754" width="17.88671875" customWidth="1"/>
    <col min="11755" max="11755" width="13.88671875" customWidth="1"/>
    <col min="11756" max="11756" width="12.6640625" customWidth="1"/>
    <col min="11757" max="11768" width="0" hidden="1" customWidth="1"/>
    <col min="12002" max="12002" width="9.5546875" customWidth="1"/>
    <col min="12003" max="12005" width="11.5546875" customWidth="1"/>
    <col min="12006" max="12006" width="12.109375" bestFit="1" customWidth="1"/>
    <col min="12007" max="12007" width="8.88671875" bestFit="1" customWidth="1"/>
    <col min="12008" max="12008" width="12.6640625" customWidth="1"/>
    <col min="12009" max="12010" width="17.88671875" customWidth="1"/>
    <col min="12011" max="12011" width="13.88671875" customWidth="1"/>
    <col min="12012" max="12012" width="12.6640625" customWidth="1"/>
    <col min="12013" max="12024" width="0" hidden="1" customWidth="1"/>
    <col min="12258" max="12258" width="9.5546875" customWidth="1"/>
    <col min="12259" max="12261" width="11.5546875" customWidth="1"/>
    <col min="12262" max="12262" width="12.109375" bestFit="1" customWidth="1"/>
    <col min="12263" max="12263" width="8.88671875" bestFit="1" customWidth="1"/>
    <col min="12264" max="12264" width="12.6640625" customWidth="1"/>
    <col min="12265" max="12266" width="17.88671875" customWidth="1"/>
    <col min="12267" max="12267" width="13.88671875" customWidth="1"/>
    <col min="12268" max="12268" width="12.6640625" customWidth="1"/>
    <col min="12269" max="12280" width="0" hidden="1" customWidth="1"/>
    <col min="12514" max="12514" width="9.5546875" customWidth="1"/>
    <col min="12515" max="12517" width="11.5546875" customWidth="1"/>
    <col min="12518" max="12518" width="12.109375" bestFit="1" customWidth="1"/>
    <col min="12519" max="12519" width="8.88671875" bestFit="1" customWidth="1"/>
    <col min="12520" max="12520" width="12.6640625" customWidth="1"/>
    <col min="12521" max="12522" width="17.88671875" customWidth="1"/>
    <col min="12523" max="12523" width="13.88671875" customWidth="1"/>
    <col min="12524" max="12524" width="12.6640625" customWidth="1"/>
    <col min="12525" max="12536" width="0" hidden="1" customWidth="1"/>
    <col min="12770" max="12770" width="9.5546875" customWidth="1"/>
    <col min="12771" max="12773" width="11.5546875" customWidth="1"/>
    <col min="12774" max="12774" width="12.109375" bestFit="1" customWidth="1"/>
    <col min="12775" max="12775" width="8.88671875" bestFit="1" customWidth="1"/>
    <col min="12776" max="12776" width="12.6640625" customWidth="1"/>
    <col min="12777" max="12778" width="17.88671875" customWidth="1"/>
    <col min="12779" max="12779" width="13.88671875" customWidth="1"/>
    <col min="12780" max="12780" width="12.6640625" customWidth="1"/>
    <col min="12781" max="12792" width="0" hidden="1" customWidth="1"/>
    <col min="13026" max="13026" width="9.5546875" customWidth="1"/>
    <col min="13027" max="13029" width="11.5546875" customWidth="1"/>
    <col min="13030" max="13030" width="12.109375" bestFit="1" customWidth="1"/>
    <col min="13031" max="13031" width="8.88671875" bestFit="1" customWidth="1"/>
    <col min="13032" max="13032" width="12.6640625" customWidth="1"/>
    <col min="13033" max="13034" width="17.88671875" customWidth="1"/>
    <col min="13035" max="13035" width="13.88671875" customWidth="1"/>
    <col min="13036" max="13036" width="12.6640625" customWidth="1"/>
    <col min="13037" max="13048" width="0" hidden="1" customWidth="1"/>
    <col min="13282" max="13282" width="9.5546875" customWidth="1"/>
    <col min="13283" max="13285" width="11.5546875" customWidth="1"/>
    <col min="13286" max="13286" width="12.109375" bestFit="1" customWidth="1"/>
    <col min="13287" max="13287" width="8.88671875" bestFit="1" customWidth="1"/>
    <col min="13288" max="13288" width="12.6640625" customWidth="1"/>
    <col min="13289" max="13290" width="17.88671875" customWidth="1"/>
    <col min="13291" max="13291" width="13.88671875" customWidth="1"/>
    <col min="13292" max="13292" width="12.6640625" customWidth="1"/>
    <col min="13293" max="13304" width="0" hidden="1" customWidth="1"/>
    <col min="13538" max="13538" width="9.5546875" customWidth="1"/>
    <col min="13539" max="13541" width="11.5546875" customWidth="1"/>
    <col min="13542" max="13542" width="12.109375" bestFit="1" customWidth="1"/>
    <col min="13543" max="13543" width="8.88671875" bestFit="1" customWidth="1"/>
    <col min="13544" max="13544" width="12.6640625" customWidth="1"/>
    <col min="13545" max="13546" width="17.88671875" customWidth="1"/>
    <col min="13547" max="13547" width="13.88671875" customWidth="1"/>
    <col min="13548" max="13548" width="12.6640625" customWidth="1"/>
    <col min="13549" max="13560" width="0" hidden="1" customWidth="1"/>
    <col min="13794" max="13794" width="9.5546875" customWidth="1"/>
    <col min="13795" max="13797" width="11.5546875" customWidth="1"/>
    <col min="13798" max="13798" width="12.109375" bestFit="1" customWidth="1"/>
    <col min="13799" max="13799" width="8.88671875" bestFit="1" customWidth="1"/>
    <col min="13800" max="13800" width="12.6640625" customWidth="1"/>
    <col min="13801" max="13802" width="17.88671875" customWidth="1"/>
    <col min="13803" max="13803" width="13.88671875" customWidth="1"/>
    <col min="13804" max="13804" width="12.6640625" customWidth="1"/>
    <col min="13805" max="13816" width="0" hidden="1" customWidth="1"/>
    <col min="14050" max="14050" width="9.5546875" customWidth="1"/>
    <col min="14051" max="14053" width="11.5546875" customWidth="1"/>
    <col min="14054" max="14054" width="12.109375" bestFit="1" customWidth="1"/>
    <col min="14055" max="14055" width="8.88671875" bestFit="1" customWidth="1"/>
    <col min="14056" max="14056" width="12.6640625" customWidth="1"/>
    <col min="14057" max="14058" width="17.88671875" customWidth="1"/>
    <col min="14059" max="14059" width="13.88671875" customWidth="1"/>
    <col min="14060" max="14060" width="12.6640625" customWidth="1"/>
    <col min="14061" max="14072" width="0" hidden="1" customWidth="1"/>
    <col min="14306" max="14306" width="9.5546875" customWidth="1"/>
    <col min="14307" max="14309" width="11.5546875" customWidth="1"/>
    <col min="14310" max="14310" width="12.109375" bestFit="1" customWidth="1"/>
    <col min="14311" max="14311" width="8.88671875" bestFit="1" customWidth="1"/>
    <col min="14312" max="14312" width="12.6640625" customWidth="1"/>
    <col min="14313" max="14314" width="17.88671875" customWidth="1"/>
    <col min="14315" max="14315" width="13.88671875" customWidth="1"/>
    <col min="14316" max="14316" width="12.6640625" customWidth="1"/>
    <col min="14317" max="14328" width="0" hidden="1" customWidth="1"/>
    <col min="14562" max="14562" width="9.5546875" customWidth="1"/>
    <col min="14563" max="14565" width="11.5546875" customWidth="1"/>
    <col min="14566" max="14566" width="12.109375" bestFit="1" customWidth="1"/>
    <col min="14567" max="14567" width="8.88671875" bestFit="1" customWidth="1"/>
    <col min="14568" max="14568" width="12.6640625" customWidth="1"/>
    <col min="14569" max="14570" width="17.88671875" customWidth="1"/>
    <col min="14571" max="14571" width="13.88671875" customWidth="1"/>
    <col min="14572" max="14572" width="12.6640625" customWidth="1"/>
    <col min="14573" max="14584" width="0" hidden="1" customWidth="1"/>
    <col min="14818" max="14818" width="9.5546875" customWidth="1"/>
    <col min="14819" max="14821" width="11.5546875" customWidth="1"/>
    <col min="14822" max="14822" width="12.109375" bestFit="1" customWidth="1"/>
    <col min="14823" max="14823" width="8.88671875" bestFit="1" customWidth="1"/>
    <col min="14824" max="14824" width="12.6640625" customWidth="1"/>
    <col min="14825" max="14826" width="17.88671875" customWidth="1"/>
    <col min="14827" max="14827" width="13.88671875" customWidth="1"/>
    <col min="14828" max="14828" width="12.6640625" customWidth="1"/>
    <col min="14829" max="14840" width="0" hidden="1" customWidth="1"/>
    <col min="15074" max="15074" width="9.5546875" customWidth="1"/>
    <col min="15075" max="15077" width="11.5546875" customWidth="1"/>
    <col min="15078" max="15078" width="12.109375" bestFit="1" customWidth="1"/>
    <col min="15079" max="15079" width="8.88671875" bestFit="1" customWidth="1"/>
    <col min="15080" max="15080" width="12.6640625" customWidth="1"/>
    <col min="15081" max="15082" width="17.88671875" customWidth="1"/>
    <col min="15083" max="15083" width="13.88671875" customWidth="1"/>
    <col min="15084" max="15084" width="12.6640625" customWidth="1"/>
    <col min="15085" max="15096" width="0" hidden="1" customWidth="1"/>
    <col min="15330" max="15330" width="9.5546875" customWidth="1"/>
    <col min="15331" max="15333" width="11.5546875" customWidth="1"/>
    <col min="15334" max="15334" width="12.109375" bestFit="1" customWidth="1"/>
    <col min="15335" max="15335" width="8.88671875" bestFit="1" customWidth="1"/>
    <col min="15336" max="15336" width="12.6640625" customWidth="1"/>
    <col min="15337" max="15338" width="17.88671875" customWidth="1"/>
    <col min="15339" max="15339" width="13.88671875" customWidth="1"/>
    <col min="15340" max="15340" width="12.6640625" customWidth="1"/>
    <col min="15341" max="15352" width="0" hidden="1" customWidth="1"/>
    <col min="15586" max="15586" width="9.5546875" customWidth="1"/>
    <col min="15587" max="15589" width="11.5546875" customWidth="1"/>
    <col min="15590" max="15590" width="12.109375" bestFit="1" customWidth="1"/>
    <col min="15591" max="15591" width="8.88671875" bestFit="1" customWidth="1"/>
    <col min="15592" max="15592" width="12.6640625" customWidth="1"/>
    <col min="15593" max="15594" width="17.88671875" customWidth="1"/>
    <col min="15595" max="15595" width="13.88671875" customWidth="1"/>
    <col min="15596" max="15596" width="12.6640625" customWidth="1"/>
    <col min="15597" max="15608" width="0" hidden="1" customWidth="1"/>
    <col min="15842" max="15842" width="9.5546875" customWidth="1"/>
    <col min="15843" max="15845" width="11.5546875" customWidth="1"/>
    <col min="15846" max="15846" width="12.109375" bestFit="1" customWidth="1"/>
    <col min="15847" max="15847" width="8.88671875" bestFit="1" customWidth="1"/>
    <col min="15848" max="15848" width="12.6640625" customWidth="1"/>
    <col min="15849" max="15850" width="17.88671875" customWidth="1"/>
    <col min="15851" max="15851" width="13.88671875" customWidth="1"/>
    <col min="15852" max="15852" width="12.6640625" customWidth="1"/>
    <col min="15853" max="15864" width="0" hidden="1" customWidth="1"/>
    <col min="16098" max="16098" width="9.5546875" customWidth="1"/>
    <col min="16099" max="16101" width="11.5546875" customWidth="1"/>
    <col min="16102" max="16102" width="12.109375" bestFit="1" customWidth="1"/>
    <col min="16103" max="16103" width="8.88671875" bestFit="1" customWidth="1"/>
    <col min="16104" max="16104" width="12.6640625" customWidth="1"/>
    <col min="16105" max="16106" width="17.88671875" customWidth="1"/>
    <col min="16107" max="16107" width="13.88671875" customWidth="1"/>
    <col min="16108" max="16108" width="12.6640625" customWidth="1"/>
    <col min="16109" max="16120" width="0" hidden="1" customWidth="1"/>
  </cols>
  <sheetData>
    <row r="1" spans="1:8" ht="15" thickBot="1" x14ac:dyDescent="0.35"/>
    <row r="2" spans="1:8" ht="18.600000000000001" thickBot="1" x14ac:dyDescent="0.35">
      <c r="A2" s="64" t="s">
        <v>63</v>
      </c>
      <c r="B2" s="65"/>
      <c r="C2" s="65"/>
      <c r="D2" s="65"/>
      <c r="E2" s="65"/>
      <c r="F2" s="65"/>
      <c r="G2" s="66"/>
    </row>
    <row r="3" spans="1:8" ht="18" x14ac:dyDescent="0.3">
      <c r="A3" s="67" t="s">
        <v>47</v>
      </c>
      <c r="B3" s="68"/>
      <c r="C3" s="68"/>
      <c r="D3" s="68"/>
      <c r="E3" s="68"/>
      <c r="F3" s="68"/>
      <c r="G3" s="69"/>
    </row>
    <row r="4" spans="1:8" x14ac:dyDescent="0.3">
      <c r="A4" s="70" t="s">
        <v>48</v>
      </c>
      <c r="B4" s="71"/>
      <c r="C4" s="72"/>
      <c r="D4" s="73"/>
      <c r="E4" s="73"/>
      <c r="F4" s="73"/>
      <c r="G4" s="74"/>
    </row>
    <row r="5" spans="1:8" x14ac:dyDescent="0.3">
      <c r="A5" s="70" t="s">
        <v>49</v>
      </c>
      <c r="B5" s="71"/>
      <c r="C5" s="72"/>
      <c r="D5" s="73"/>
      <c r="E5" s="73"/>
      <c r="F5" s="73"/>
      <c r="G5" s="74"/>
    </row>
    <row r="6" spans="1:8" x14ac:dyDescent="0.3">
      <c r="A6" s="70" t="s">
        <v>50</v>
      </c>
      <c r="B6" s="71"/>
      <c r="C6" s="72"/>
      <c r="D6" s="73"/>
      <c r="E6" s="73"/>
      <c r="F6" s="73"/>
      <c r="G6" s="74"/>
    </row>
    <row r="7" spans="1:8" x14ac:dyDescent="0.3">
      <c r="A7" s="70" t="s">
        <v>51</v>
      </c>
      <c r="B7" s="71"/>
      <c r="C7" s="72"/>
      <c r="D7" s="73"/>
      <c r="E7" s="73"/>
      <c r="F7" s="73"/>
      <c r="G7" s="74"/>
    </row>
    <row r="8" spans="1:8" ht="32.4" customHeight="1" thickBot="1" x14ac:dyDescent="0.35">
      <c r="A8" s="54" t="s">
        <v>91</v>
      </c>
      <c r="B8" s="55"/>
      <c r="C8" s="55"/>
      <c r="D8" s="55"/>
      <c r="E8" s="55"/>
      <c r="F8" s="55"/>
      <c r="G8" s="56"/>
    </row>
    <row r="9" spans="1:8" x14ac:dyDescent="0.3">
      <c r="A9" s="51" t="s">
        <v>52</v>
      </c>
      <c r="B9" s="52"/>
      <c r="C9" s="52"/>
      <c r="D9" s="52"/>
      <c r="E9" s="52"/>
      <c r="F9" s="52"/>
      <c r="G9" s="53"/>
    </row>
    <row r="10" spans="1:8" ht="24" customHeight="1" thickBot="1" x14ac:dyDescent="0.35">
      <c r="A10" s="54" t="s">
        <v>53</v>
      </c>
      <c r="B10" s="55"/>
      <c r="C10" s="55"/>
      <c r="D10" s="55"/>
      <c r="E10" s="55"/>
      <c r="F10" s="55"/>
      <c r="G10" s="56"/>
    </row>
    <row r="11" spans="1:8" ht="15" thickBot="1" x14ac:dyDescent="0.35">
      <c r="A11" s="61"/>
      <c r="B11" s="62"/>
      <c r="C11" s="62"/>
      <c r="D11" s="62"/>
      <c r="E11" s="62"/>
      <c r="F11" s="62"/>
      <c r="G11" s="63"/>
    </row>
    <row r="12" spans="1:8" s="2" customFormat="1" ht="27.6" x14ac:dyDescent="0.3">
      <c r="A12" s="35" t="s">
        <v>1</v>
      </c>
      <c r="B12" s="39" t="s">
        <v>64</v>
      </c>
      <c r="C12" s="40" t="s">
        <v>67</v>
      </c>
      <c r="D12" s="36" t="s">
        <v>2</v>
      </c>
      <c r="E12" s="37" t="s">
        <v>3</v>
      </c>
      <c r="F12" s="37" t="s">
        <v>65</v>
      </c>
      <c r="G12" s="38" t="s">
        <v>66</v>
      </c>
      <c r="H12" s="11"/>
    </row>
    <row r="13" spans="1:8" s="2" customFormat="1" ht="154.19999999999999" customHeight="1" x14ac:dyDescent="0.3">
      <c r="A13" s="10">
        <v>1</v>
      </c>
      <c r="B13" s="6" t="s">
        <v>14</v>
      </c>
      <c r="C13" s="6" t="s">
        <v>101</v>
      </c>
      <c r="D13" s="9" t="s">
        <v>0</v>
      </c>
      <c r="E13" s="12">
        <v>1</v>
      </c>
      <c r="F13" s="41"/>
      <c r="G13" s="42">
        <f>ROUND(E13*F13,2)</f>
        <v>0</v>
      </c>
      <c r="H13" s="11"/>
    </row>
    <row r="14" spans="1:8" s="2" customFormat="1" ht="31.2" customHeight="1" x14ac:dyDescent="0.3">
      <c r="A14" s="10">
        <v>2</v>
      </c>
      <c r="B14" s="6" t="s">
        <v>15</v>
      </c>
      <c r="C14" s="6" t="s">
        <v>68</v>
      </c>
      <c r="D14" s="9" t="s">
        <v>0</v>
      </c>
      <c r="E14" s="12">
        <v>12</v>
      </c>
      <c r="F14" s="41"/>
      <c r="G14" s="42">
        <f t="shared" ref="G14:G51" si="0">ROUND(E14*F14,2)</f>
        <v>0</v>
      </c>
      <c r="H14" s="11"/>
    </row>
    <row r="15" spans="1:8" s="2" customFormat="1" ht="55.2" x14ac:dyDescent="0.3">
      <c r="A15" s="10">
        <v>3</v>
      </c>
      <c r="B15" s="8" t="s">
        <v>16</v>
      </c>
      <c r="C15" s="8" t="s">
        <v>69</v>
      </c>
      <c r="D15" s="9" t="s">
        <v>0</v>
      </c>
      <c r="E15" s="12">
        <v>6</v>
      </c>
      <c r="F15" s="41"/>
      <c r="G15" s="42">
        <f t="shared" si="0"/>
        <v>0</v>
      </c>
      <c r="H15" s="11"/>
    </row>
    <row r="16" spans="1:8" s="2" customFormat="1" ht="55.2" x14ac:dyDescent="0.3">
      <c r="A16" s="10">
        <v>4</v>
      </c>
      <c r="B16" s="8" t="s">
        <v>17</v>
      </c>
      <c r="C16" s="8" t="s">
        <v>73</v>
      </c>
      <c r="D16" s="9" t="s">
        <v>0</v>
      </c>
      <c r="E16" s="12">
        <v>2</v>
      </c>
      <c r="F16" s="41"/>
      <c r="G16" s="42">
        <f t="shared" si="0"/>
        <v>0</v>
      </c>
      <c r="H16" s="11"/>
    </row>
    <row r="17" spans="1:8" s="2" customFormat="1" ht="55.2" x14ac:dyDescent="0.3">
      <c r="A17" s="10">
        <v>5</v>
      </c>
      <c r="B17" s="8" t="s">
        <v>18</v>
      </c>
      <c r="C17" s="8" t="s">
        <v>74</v>
      </c>
      <c r="D17" s="9" t="s">
        <v>0</v>
      </c>
      <c r="E17" s="12">
        <v>2</v>
      </c>
      <c r="F17" s="41"/>
      <c r="G17" s="42">
        <f t="shared" si="0"/>
        <v>0</v>
      </c>
      <c r="H17" s="11"/>
    </row>
    <row r="18" spans="1:8" s="2" customFormat="1" ht="69" x14ac:dyDescent="0.3">
      <c r="A18" s="10">
        <v>6</v>
      </c>
      <c r="B18" s="9" t="s">
        <v>19</v>
      </c>
      <c r="C18" s="9" t="s">
        <v>70</v>
      </c>
      <c r="D18" s="9" t="s">
        <v>0</v>
      </c>
      <c r="E18" s="12">
        <v>2</v>
      </c>
      <c r="F18" s="41"/>
      <c r="G18" s="42">
        <f t="shared" si="0"/>
        <v>0</v>
      </c>
      <c r="H18" s="11"/>
    </row>
    <row r="19" spans="1:8" s="2" customFormat="1" ht="41.4" x14ac:dyDescent="0.3">
      <c r="A19" s="10">
        <v>7</v>
      </c>
      <c r="B19" s="9" t="s">
        <v>20</v>
      </c>
      <c r="C19" s="9" t="s">
        <v>71</v>
      </c>
      <c r="D19" s="9" t="s">
        <v>0</v>
      </c>
      <c r="E19" s="12">
        <v>1</v>
      </c>
      <c r="F19" s="41"/>
      <c r="G19" s="42">
        <f t="shared" si="0"/>
        <v>0</v>
      </c>
      <c r="H19" s="11"/>
    </row>
    <row r="20" spans="1:8" s="2" customFormat="1" ht="110.4" x14ac:dyDescent="0.25">
      <c r="A20" s="10">
        <v>8</v>
      </c>
      <c r="B20" s="7" t="s">
        <v>21</v>
      </c>
      <c r="C20" s="7" t="s">
        <v>86</v>
      </c>
      <c r="D20" s="9" t="s">
        <v>0</v>
      </c>
      <c r="E20" s="12">
        <v>3</v>
      </c>
      <c r="F20" s="41"/>
      <c r="G20" s="42">
        <f t="shared" si="0"/>
        <v>0</v>
      </c>
      <c r="H20" s="43"/>
    </row>
    <row r="21" spans="1:8" s="2" customFormat="1" ht="96.6" x14ac:dyDescent="0.3">
      <c r="A21" s="10">
        <v>9</v>
      </c>
      <c r="B21" s="7" t="s">
        <v>6</v>
      </c>
      <c r="C21" s="7" t="s">
        <v>72</v>
      </c>
      <c r="D21" s="9" t="s">
        <v>0</v>
      </c>
      <c r="E21" s="12">
        <v>2</v>
      </c>
      <c r="F21" s="41"/>
      <c r="G21" s="42">
        <f t="shared" si="0"/>
        <v>0</v>
      </c>
      <c r="H21" s="11"/>
    </row>
    <row r="22" spans="1:8" s="2" customFormat="1" ht="112.2" customHeight="1" x14ac:dyDescent="0.3">
      <c r="A22" s="10">
        <v>10</v>
      </c>
      <c r="B22" s="7" t="s">
        <v>22</v>
      </c>
      <c r="C22" s="7" t="s">
        <v>94</v>
      </c>
      <c r="D22" s="9" t="s">
        <v>0</v>
      </c>
      <c r="E22" s="12">
        <v>4</v>
      </c>
      <c r="F22" s="41"/>
      <c r="G22" s="42">
        <f t="shared" si="0"/>
        <v>0</v>
      </c>
      <c r="H22" s="11"/>
    </row>
    <row r="23" spans="1:8" s="2" customFormat="1" ht="181.2" customHeight="1" x14ac:dyDescent="0.3">
      <c r="A23" s="10">
        <v>11</v>
      </c>
      <c r="B23" s="7" t="s">
        <v>7</v>
      </c>
      <c r="C23" s="7" t="s">
        <v>102</v>
      </c>
      <c r="D23" s="9" t="s">
        <v>0</v>
      </c>
      <c r="E23" s="12">
        <v>1</v>
      </c>
      <c r="F23" s="41"/>
      <c r="G23" s="42">
        <f t="shared" si="0"/>
        <v>0</v>
      </c>
      <c r="H23" s="11"/>
    </row>
    <row r="24" spans="1:8" s="2" customFormat="1" ht="82.8" x14ac:dyDescent="0.3">
      <c r="A24" s="10">
        <v>12</v>
      </c>
      <c r="B24" s="7" t="s">
        <v>8</v>
      </c>
      <c r="C24" s="7" t="s">
        <v>89</v>
      </c>
      <c r="D24" s="9" t="s">
        <v>0</v>
      </c>
      <c r="E24" s="12">
        <v>5</v>
      </c>
      <c r="F24" s="41"/>
      <c r="G24" s="42">
        <f t="shared" si="0"/>
        <v>0</v>
      </c>
      <c r="H24" s="11"/>
    </row>
    <row r="25" spans="1:8" s="2" customFormat="1" ht="55.2" x14ac:dyDescent="0.3">
      <c r="A25" s="10">
        <v>13</v>
      </c>
      <c r="B25" s="7" t="s">
        <v>9</v>
      </c>
      <c r="C25" s="7" t="s">
        <v>75</v>
      </c>
      <c r="D25" s="9" t="s">
        <v>0</v>
      </c>
      <c r="E25" s="12">
        <v>6</v>
      </c>
      <c r="F25" s="41"/>
      <c r="G25" s="42">
        <f t="shared" si="0"/>
        <v>0</v>
      </c>
      <c r="H25" s="11"/>
    </row>
    <row r="26" spans="1:8" s="2" customFormat="1" ht="237.6" customHeight="1" x14ac:dyDescent="0.3">
      <c r="A26" s="10">
        <v>14</v>
      </c>
      <c r="B26" s="7" t="s">
        <v>23</v>
      </c>
      <c r="C26" s="7" t="s">
        <v>93</v>
      </c>
      <c r="D26" s="9" t="s">
        <v>0</v>
      </c>
      <c r="E26" s="12">
        <v>3</v>
      </c>
      <c r="F26" s="41"/>
      <c r="G26" s="42">
        <f t="shared" si="0"/>
        <v>0</v>
      </c>
      <c r="H26" s="11"/>
    </row>
    <row r="27" spans="1:8" s="2" customFormat="1" ht="110.4" x14ac:dyDescent="0.3">
      <c r="A27" s="10">
        <v>15</v>
      </c>
      <c r="B27" s="7" t="s">
        <v>24</v>
      </c>
      <c r="C27" s="7" t="s">
        <v>76</v>
      </c>
      <c r="D27" s="9" t="s">
        <v>0</v>
      </c>
      <c r="E27" s="12">
        <v>2</v>
      </c>
      <c r="F27" s="41"/>
      <c r="G27" s="42">
        <f t="shared" si="0"/>
        <v>0</v>
      </c>
      <c r="H27" s="11"/>
    </row>
    <row r="28" spans="1:8" s="2" customFormat="1" ht="96.6" x14ac:dyDescent="0.3">
      <c r="A28" s="10">
        <v>16</v>
      </c>
      <c r="B28" s="7" t="s">
        <v>25</v>
      </c>
      <c r="C28" s="7" t="s">
        <v>90</v>
      </c>
      <c r="D28" s="9" t="s">
        <v>0</v>
      </c>
      <c r="E28" s="12">
        <v>4</v>
      </c>
      <c r="F28" s="41"/>
      <c r="G28" s="42">
        <f t="shared" si="0"/>
        <v>0</v>
      </c>
      <c r="H28" s="11"/>
    </row>
    <row r="29" spans="1:8" s="2" customFormat="1" ht="166.8" customHeight="1" x14ac:dyDescent="0.3">
      <c r="A29" s="10">
        <v>17</v>
      </c>
      <c r="B29" s="7" t="s">
        <v>10</v>
      </c>
      <c r="C29" s="7" t="s">
        <v>100</v>
      </c>
      <c r="D29" s="9" t="s">
        <v>0</v>
      </c>
      <c r="E29" s="12">
        <v>2</v>
      </c>
      <c r="F29" s="41"/>
      <c r="G29" s="42">
        <f t="shared" si="0"/>
        <v>0</v>
      </c>
      <c r="H29" s="11"/>
    </row>
    <row r="30" spans="1:8" s="2" customFormat="1" ht="138" x14ac:dyDescent="0.25">
      <c r="A30" s="10">
        <v>18</v>
      </c>
      <c r="B30" s="7" t="s">
        <v>26</v>
      </c>
      <c r="C30" s="7" t="s">
        <v>95</v>
      </c>
      <c r="D30" s="9" t="s">
        <v>0</v>
      </c>
      <c r="E30" s="12">
        <v>8</v>
      </c>
      <c r="F30" s="41"/>
      <c r="G30" s="42">
        <f t="shared" si="0"/>
        <v>0</v>
      </c>
      <c r="H30" s="43"/>
    </row>
    <row r="31" spans="1:8" s="2" customFormat="1" ht="140.4" customHeight="1" x14ac:dyDescent="0.3">
      <c r="A31" s="10">
        <v>19</v>
      </c>
      <c r="B31" s="7" t="s">
        <v>11</v>
      </c>
      <c r="C31" s="7" t="s">
        <v>99</v>
      </c>
      <c r="D31" s="9" t="s">
        <v>0</v>
      </c>
      <c r="E31" s="12">
        <v>1</v>
      </c>
      <c r="F31" s="41"/>
      <c r="G31" s="42">
        <f t="shared" si="0"/>
        <v>0</v>
      </c>
      <c r="H31" s="11"/>
    </row>
    <row r="32" spans="1:8" s="2" customFormat="1" ht="130.80000000000001" customHeight="1" x14ac:dyDescent="0.3">
      <c r="A32" s="10">
        <v>20</v>
      </c>
      <c r="B32" s="7" t="s">
        <v>12</v>
      </c>
      <c r="C32" s="7" t="s">
        <v>4</v>
      </c>
      <c r="D32" s="9" t="s">
        <v>0</v>
      </c>
      <c r="E32" s="12">
        <v>1</v>
      </c>
      <c r="F32" s="41"/>
      <c r="G32" s="42">
        <f t="shared" si="0"/>
        <v>0</v>
      </c>
      <c r="H32" s="11"/>
    </row>
    <row r="33" spans="1:8" s="2" customFormat="1" ht="85.2" customHeight="1" x14ac:dyDescent="0.3">
      <c r="A33" s="10">
        <v>21</v>
      </c>
      <c r="B33" s="7" t="s">
        <v>27</v>
      </c>
      <c r="C33" s="7" t="s">
        <v>5</v>
      </c>
      <c r="D33" s="9" t="s">
        <v>0</v>
      </c>
      <c r="E33" s="12">
        <v>3</v>
      </c>
      <c r="F33" s="41"/>
      <c r="G33" s="42">
        <f t="shared" si="0"/>
        <v>0</v>
      </c>
      <c r="H33" s="11"/>
    </row>
    <row r="34" spans="1:8" s="2" customFormat="1" ht="156" customHeight="1" x14ac:dyDescent="0.3">
      <c r="A34" s="10">
        <v>22</v>
      </c>
      <c r="B34" s="7" t="s">
        <v>13</v>
      </c>
      <c r="C34" s="7" t="s">
        <v>103</v>
      </c>
      <c r="D34" s="9" t="s">
        <v>0</v>
      </c>
      <c r="E34" s="12">
        <v>1</v>
      </c>
      <c r="F34" s="41"/>
      <c r="G34" s="42">
        <f t="shared" si="0"/>
        <v>0</v>
      </c>
      <c r="H34" s="11"/>
    </row>
    <row r="35" spans="1:8" s="2" customFormat="1" ht="151.80000000000001" x14ac:dyDescent="0.3">
      <c r="A35" s="10">
        <v>23</v>
      </c>
      <c r="B35" s="7" t="s">
        <v>28</v>
      </c>
      <c r="C35" s="7" t="s">
        <v>96</v>
      </c>
      <c r="D35" s="9" t="s">
        <v>0</v>
      </c>
      <c r="E35" s="12">
        <v>3</v>
      </c>
      <c r="F35" s="41"/>
      <c r="G35" s="42">
        <f t="shared" si="0"/>
        <v>0</v>
      </c>
      <c r="H35" s="11"/>
    </row>
    <row r="36" spans="1:8" s="2" customFormat="1" ht="138" x14ac:dyDescent="0.3">
      <c r="A36" s="10">
        <v>24</v>
      </c>
      <c r="B36" s="7" t="s">
        <v>29</v>
      </c>
      <c r="C36" s="7" t="s">
        <v>77</v>
      </c>
      <c r="D36" s="9" t="s">
        <v>0</v>
      </c>
      <c r="E36" s="12">
        <v>2</v>
      </c>
      <c r="F36" s="41"/>
      <c r="G36" s="42">
        <f t="shared" si="0"/>
        <v>0</v>
      </c>
      <c r="H36" s="11"/>
    </row>
    <row r="37" spans="1:8" s="2" customFormat="1" ht="69" x14ac:dyDescent="0.3">
      <c r="A37" s="10">
        <v>25</v>
      </c>
      <c r="B37" s="7" t="s">
        <v>30</v>
      </c>
      <c r="C37" s="7" t="s">
        <v>87</v>
      </c>
      <c r="D37" s="9" t="s">
        <v>0</v>
      </c>
      <c r="E37" s="12">
        <v>3</v>
      </c>
      <c r="F37" s="41"/>
      <c r="G37" s="42">
        <f t="shared" si="0"/>
        <v>0</v>
      </c>
      <c r="H37" s="11"/>
    </row>
    <row r="38" spans="1:8" s="2" customFormat="1" ht="124.2" x14ac:dyDescent="0.3">
      <c r="A38" s="10">
        <v>26</v>
      </c>
      <c r="B38" s="7" t="s">
        <v>31</v>
      </c>
      <c r="C38" s="7" t="s">
        <v>78</v>
      </c>
      <c r="D38" s="9" t="s">
        <v>0</v>
      </c>
      <c r="E38" s="12">
        <v>1</v>
      </c>
      <c r="F38" s="41"/>
      <c r="G38" s="42">
        <f t="shared" si="0"/>
        <v>0</v>
      </c>
      <c r="H38" s="11"/>
    </row>
    <row r="39" spans="1:8" s="2" customFormat="1" ht="141" customHeight="1" x14ac:dyDescent="0.3">
      <c r="A39" s="10">
        <v>27</v>
      </c>
      <c r="B39" s="7" t="s">
        <v>32</v>
      </c>
      <c r="C39" s="7" t="s">
        <v>97</v>
      </c>
      <c r="D39" s="9" t="s">
        <v>0</v>
      </c>
      <c r="E39" s="12">
        <v>3</v>
      </c>
      <c r="F39" s="41"/>
      <c r="G39" s="42">
        <f t="shared" si="0"/>
        <v>0</v>
      </c>
      <c r="H39" s="11"/>
    </row>
    <row r="40" spans="1:8" s="2" customFormat="1" ht="69" x14ac:dyDescent="0.3">
      <c r="A40" s="10">
        <v>28</v>
      </c>
      <c r="B40" s="7" t="s">
        <v>33</v>
      </c>
      <c r="C40" s="7" t="s">
        <v>79</v>
      </c>
      <c r="D40" s="9" t="s">
        <v>0</v>
      </c>
      <c r="E40" s="12">
        <v>3</v>
      </c>
      <c r="F40" s="41"/>
      <c r="G40" s="42">
        <f t="shared" si="0"/>
        <v>0</v>
      </c>
      <c r="H40" s="11"/>
    </row>
    <row r="41" spans="1:8" s="2" customFormat="1" ht="138" x14ac:dyDescent="0.3">
      <c r="A41" s="10">
        <v>29</v>
      </c>
      <c r="B41" s="7" t="s">
        <v>34</v>
      </c>
      <c r="C41" s="7" t="s">
        <v>80</v>
      </c>
      <c r="D41" s="9" t="s">
        <v>0</v>
      </c>
      <c r="E41" s="12">
        <v>1</v>
      </c>
      <c r="F41" s="41"/>
      <c r="G41" s="42">
        <f t="shared" si="0"/>
        <v>0</v>
      </c>
      <c r="H41" s="11"/>
    </row>
    <row r="42" spans="1:8" s="2" customFormat="1" ht="96.6" x14ac:dyDescent="0.3">
      <c r="A42" s="10">
        <v>30</v>
      </c>
      <c r="B42" s="7" t="s">
        <v>35</v>
      </c>
      <c r="C42" s="7" t="s">
        <v>81</v>
      </c>
      <c r="D42" s="9" t="s">
        <v>0</v>
      </c>
      <c r="E42" s="12">
        <v>1</v>
      </c>
      <c r="F42" s="41"/>
      <c r="G42" s="42">
        <f t="shared" si="0"/>
        <v>0</v>
      </c>
      <c r="H42" s="11"/>
    </row>
    <row r="43" spans="1:8" s="2" customFormat="1" ht="45.6" customHeight="1" x14ac:dyDescent="0.3">
      <c r="A43" s="10">
        <v>31</v>
      </c>
      <c r="B43" s="7" t="s">
        <v>36</v>
      </c>
      <c r="C43" s="7" t="s">
        <v>82</v>
      </c>
      <c r="D43" s="9" t="s">
        <v>0</v>
      </c>
      <c r="E43" s="12">
        <v>5</v>
      </c>
      <c r="F43" s="41"/>
      <c r="G43" s="42">
        <f t="shared" si="0"/>
        <v>0</v>
      </c>
      <c r="H43" s="11"/>
    </row>
    <row r="44" spans="1:8" s="2" customFormat="1" ht="69" customHeight="1" x14ac:dyDescent="0.3">
      <c r="A44" s="10">
        <v>32</v>
      </c>
      <c r="B44" s="6" t="s">
        <v>37</v>
      </c>
      <c r="C44" s="7" t="s">
        <v>98</v>
      </c>
      <c r="D44" s="9" t="s">
        <v>0</v>
      </c>
      <c r="E44" s="12">
        <v>3</v>
      </c>
      <c r="F44" s="41"/>
      <c r="G44" s="42">
        <f t="shared" si="0"/>
        <v>0</v>
      </c>
      <c r="H44" s="11"/>
    </row>
    <row r="45" spans="1:8" s="2" customFormat="1" ht="59.4" customHeight="1" x14ac:dyDescent="0.3">
      <c r="A45" s="10">
        <v>33</v>
      </c>
      <c r="B45" s="6" t="s">
        <v>38</v>
      </c>
      <c r="C45" s="7" t="s">
        <v>88</v>
      </c>
      <c r="D45" s="9" t="s">
        <v>0</v>
      </c>
      <c r="E45" s="12">
        <v>4</v>
      </c>
      <c r="F45" s="41"/>
      <c r="G45" s="42">
        <f t="shared" si="0"/>
        <v>0</v>
      </c>
      <c r="H45" s="11"/>
    </row>
    <row r="46" spans="1:8" ht="71.400000000000006" customHeight="1" x14ac:dyDescent="0.3">
      <c r="A46" s="10">
        <v>34</v>
      </c>
      <c r="B46" s="6" t="s">
        <v>39</v>
      </c>
      <c r="C46" s="13" t="s">
        <v>45</v>
      </c>
      <c r="D46" s="9" t="s">
        <v>0</v>
      </c>
      <c r="E46" s="12">
        <v>2</v>
      </c>
      <c r="F46" s="41"/>
      <c r="G46" s="42">
        <f t="shared" si="0"/>
        <v>0</v>
      </c>
    </row>
    <row r="47" spans="1:8" ht="41.4" customHeight="1" x14ac:dyDescent="0.3">
      <c r="A47" s="10">
        <v>35</v>
      </c>
      <c r="B47" s="6" t="s">
        <v>40</v>
      </c>
      <c r="C47" s="13" t="s">
        <v>83</v>
      </c>
      <c r="D47" s="9" t="s">
        <v>0</v>
      </c>
      <c r="E47" s="12">
        <v>3</v>
      </c>
      <c r="F47" s="41"/>
      <c r="G47" s="42">
        <f t="shared" si="0"/>
        <v>0</v>
      </c>
    </row>
    <row r="48" spans="1:8" ht="28.2" customHeight="1" x14ac:dyDescent="0.3">
      <c r="A48" s="10">
        <v>36</v>
      </c>
      <c r="B48" s="6" t="s">
        <v>41</v>
      </c>
      <c r="C48" s="14" t="s">
        <v>46</v>
      </c>
      <c r="D48" s="9" t="s">
        <v>0</v>
      </c>
      <c r="E48" s="12">
        <v>1</v>
      </c>
      <c r="F48" s="41"/>
      <c r="G48" s="42">
        <f t="shared" si="0"/>
        <v>0</v>
      </c>
    </row>
    <row r="49" spans="1:7" ht="115.2" customHeight="1" x14ac:dyDescent="0.3">
      <c r="A49" s="10">
        <v>37</v>
      </c>
      <c r="B49" s="6" t="s">
        <v>42</v>
      </c>
      <c r="C49" s="13" t="s">
        <v>84</v>
      </c>
      <c r="D49" s="9" t="s">
        <v>0</v>
      </c>
      <c r="E49" s="12">
        <v>1</v>
      </c>
      <c r="F49" s="41"/>
      <c r="G49" s="42">
        <f t="shared" si="0"/>
        <v>0</v>
      </c>
    </row>
    <row r="50" spans="1:7" ht="102" customHeight="1" x14ac:dyDescent="0.3">
      <c r="A50" s="10">
        <v>38</v>
      </c>
      <c r="B50" s="6" t="s">
        <v>43</v>
      </c>
      <c r="C50" s="13" t="s">
        <v>85</v>
      </c>
      <c r="D50" s="9" t="s">
        <v>0</v>
      </c>
      <c r="E50" s="12">
        <v>8</v>
      </c>
      <c r="F50" s="41"/>
      <c r="G50" s="42">
        <f t="shared" si="0"/>
        <v>0</v>
      </c>
    </row>
    <row r="51" spans="1:7" ht="43.8" customHeight="1" thickBot="1" x14ac:dyDescent="0.35">
      <c r="A51" s="15">
        <v>39</v>
      </c>
      <c r="B51" s="16" t="s">
        <v>44</v>
      </c>
      <c r="C51" s="17" t="s">
        <v>92</v>
      </c>
      <c r="D51" s="18" t="s">
        <v>0</v>
      </c>
      <c r="E51" s="19">
        <v>19</v>
      </c>
      <c r="F51" s="41"/>
      <c r="G51" s="42">
        <f t="shared" si="0"/>
        <v>0</v>
      </c>
    </row>
    <row r="52" spans="1:7" x14ac:dyDescent="0.3">
      <c r="A52" s="57" t="s">
        <v>54</v>
      </c>
      <c r="B52" s="58"/>
      <c r="C52" s="58"/>
      <c r="D52" s="58"/>
      <c r="E52" s="58"/>
      <c r="F52" s="58"/>
      <c r="G52" s="20">
        <f>SUM(G13:G51)</f>
        <v>0</v>
      </c>
    </row>
    <row r="53" spans="1:7" x14ac:dyDescent="0.3">
      <c r="A53" s="59" t="s">
        <v>55</v>
      </c>
      <c r="B53" s="60"/>
      <c r="C53" s="60"/>
      <c r="D53" s="60"/>
      <c r="E53" s="60"/>
      <c r="F53" s="60"/>
      <c r="G53" s="21">
        <f>ROUND(G52*0.2,2)</f>
        <v>0</v>
      </c>
    </row>
    <row r="54" spans="1:7" ht="15" thickBot="1" x14ac:dyDescent="0.35">
      <c r="A54" s="44" t="s">
        <v>56</v>
      </c>
      <c r="B54" s="45"/>
      <c r="C54" s="45"/>
      <c r="D54" s="45"/>
      <c r="E54" s="45"/>
      <c r="F54" s="45"/>
      <c r="G54" s="22">
        <f>G52+G53</f>
        <v>0</v>
      </c>
    </row>
    <row r="56" spans="1:7" ht="15" thickBot="1" x14ac:dyDescent="0.35"/>
    <row r="57" spans="1:7" x14ac:dyDescent="0.3">
      <c r="A57" s="46" t="s">
        <v>57</v>
      </c>
      <c r="B57" s="47"/>
      <c r="C57" s="47"/>
      <c r="D57" s="47"/>
      <c r="E57" s="47"/>
      <c r="F57" s="47"/>
      <c r="G57" s="48"/>
    </row>
    <row r="58" spans="1:7" x14ac:dyDescent="0.3">
      <c r="A58" s="23"/>
      <c r="B58" s="24" t="s">
        <v>58</v>
      </c>
      <c r="C58" s="49"/>
      <c r="D58" s="49"/>
      <c r="E58" s="25"/>
      <c r="F58" s="26"/>
      <c r="G58" s="27"/>
    </row>
    <row r="59" spans="1:7" x14ac:dyDescent="0.3">
      <c r="A59" s="23"/>
      <c r="B59" s="24" t="s">
        <v>59</v>
      </c>
      <c r="C59" s="50"/>
      <c r="D59" s="49"/>
      <c r="E59" s="25"/>
      <c r="F59" s="26"/>
      <c r="G59" s="27"/>
    </row>
    <row r="60" spans="1:7" x14ac:dyDescent="0.3">
      <c r="A60" s="28"/>
      <c r="B60" s="25"/>
      <c r="C60" s="26"/>
      <c r="D60" s="26"/>
      <c r="E60" s="25"/>
      <c r="F60" s="26"/>
      <c r="G60" s="27"/>
    </row>
    <row r="61" spans="1:7" x14ac:dyDescent="0.3">
      <c r="A61" s="28"/>
      <c r="B61" s="25"/>
      <c r="C61" s="26"/>
      <c r="D61" s="26"/>
      <c r="E61" s="25"/>
      <c r="F61" s="26"/>
      <c r="G61" s="27"/>
    </row>
    <row r="62" spans="1:7" x14ac:dyDescent="0.3">
      <c r="A62" s="23"/>
      <c r="B62" s="26"/>
      <c r="C62" s="26"/>
      <c r="D62" s="26"/>
      <c r="E62" s="26"/>
      <c r="F62" s="26"/>
      <c r="G62" s="27"/>
    </row>
    <row r="63" spans="1:7" x14ac:dyDescent="0.3">
      <c r="A63" s="29"/>
      <c r="B63" s="30"/>
      <c r="C63" s="30" t="s">
        <v>60</v>
      </c>
      <c r="D63" s="30"/>
      <c r="E63" s="30" t="s">
        <v>60</v>
      </c>
      <c r="F63" s="30"/>
      <c r="G63" s="31"/>
    </row>
    <row r="64" spans="1:7" ht="15" thickBot="1" x14ac:dyDescent="0.35">
      <c r="A64" s="32"/>
      <c r="B64" s="33"/>
      <c r="C64" s="33" t="s">
        <v>61</v>
      </c>
      <c r="D64" s="33"/>
      <c r="E64" s="33" t="s">
        <v>62</v>
      </c>
      <c r="F64" s="33"/>
      <c r="G64" s="34"/>
    </row>
  </sheetData>
  <mergeCells count="20">
    <mergeCell ref="A6:B6"/>
    <mergeCell ref="C6:G6"/>
    <mergeCell ref="A7:B7"/>
    <mergeCell ref="C7:G7"/>
    <mergeCell ref="A8:G8"/>
    <mergeCell ref="A2:G2"/>
    <mergeCell ref="A3:G3"/>
    <mergeCell ref="A4:B4"/>
    <mergeCell ref="C4:G4"/>
    <mergeCell ref="A5:B5"/>
    <mergeCell ref="C5:G5"/>
    <mergeCell ref="A54:F54"/>
    <mergeCell ref="A57:G57"/>
    <mergeCell ref="C58:D58"/>
    <mergeCell ref="C59:D59"/>
    <mergeCell ref="A9:G9"/>
    <mergeCell ref="A10:G10"/>
    <mergeCell ref="A52:F52"/>
    <mergeCell ref="A53:F53"/>
    <mergeCell ref="A11:G11"/>
  </mergeCells>
  <pageMargins left="0.7" right="0.7" top="0.75" bottom="0.75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84D5079608B54887A677260BE9EB64" ma:contentTypeVersion="0" ma:contentTypeDescription="Umožňuje vytvoriť nový dokument." ma:contentTypeScope="" ma:versionID="abe197341e4f7c569c546db96587e38f">
  <xsd:schema xmlns:xsd="http://www.w3.org/2001/XMLSchema" xmlns:p="http://schemas.microsoft.com/office/2006/metadata/properties" targetNamespace="http://schemas.microsoft.com/office/2006/metadata/properties" ma:root="true" ma:fieldsID="11b4a447ac6355810685471cdfce56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áz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EE1913E-3854-436F-AB3A-973230FE78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61B6A18-798B-4F62-97DF-A74ADA2A4D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B0ACC7-6113-40FC-B1C7-2A7562E00F4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Vybavenie AKO</vt:lpstr>
      <vt:lpstr>Hárok2</vt:lpstr>
      <vt:lpstr>Hárok3</vt:lpstr>
      <vt:lpstr>'Vybavenie AKO'!Oblasť_tlače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MŽP SR</dc:creator>
  <cp:lastModifiedBy>Autor</cp:lastModifiedBy>
  <cp:lastPrinted>2020-10-16T09:33:57Z</cp:lastPrinted>
  <dcterms:created xsi:type="dcterms:W3CDTF">2015-05-13T12:53:37Z</dcterms:created>
  <dcterms:modified xsi:type="dcterms:W3CDTF">2020-11-09T08:40:06Z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0x0101008F84D5079608B54887A677260BE9EB64</vt:lpwstr>
  </property>
</Properties>
</file>